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Обменный фонд_2021" sheetId="1" r:id="rId1"/>
    <sheet name="Лист1" sheetId="2" r:id="rId2"/>
  </sheets>
  <definedNames>
    <definedName name="_xlnm._FilterDatabase" localSheetId="0" hidden="1">'Обменный фонд_2021'!$A$6:$AG$1810</definedName>
  </definedNames>
  <calcPr calcId="145621"/>
</workbook>
</file>

<file path=xl/calcChain.xml><?xml version="1.0" encoding="utf-8"?>
<calcChain xmlns="http://schemas.openxmlformats.org/spreadsheetml/2006/main">
  <c r="F1810" i="1" l="1"/>
  <c r="AG1810" i="1" s="1"/>
  <c r="AG74" i="1"/>
  <c r="AG1626" i="1" l="1"/>
  <c r="AG1625" i="1"/>
  <c r="AG1624" i="1"/>
  <c r="AG1623" i="1"/>
  <c r="AG1621" i="1"/>
  <c r="AG880" i="1"/>
  <c r="AG842" i="1"/>
  <c r="AG748" i="1"/>
  <c r="AG735" i="1"/>
  <c r="AG734" i="1"/>
  <c r="AG720" i="1"/>
  <c r="AG716" i="1"/>
  <c r="AG702" i="1"/>
  <c r="AG689" i="1"/>
  <c r="AG681" i="1"/>
  <c r="AG678" i="1"/>
  <c r="AG663" i="1"/>
  <c r="AG654" i="1"/>
  <c r="AG644" i="1"/>
  <c r="AG632" i="1"/>
  <c r="AG613" i="1"/>
  <c r="AG590" i="1"/>
  <c r="AG582" i="1"/>
  <c r="AG575" i="1"/>
  <c r="AG515" i="1"/>
  <c r="AG501" i="1"/>
  <c r="AG469" i="1"/>
  <c r="AG321" i="1"/>
  <c r="AG174" i="1"/>
  <c r="AG102" i="1"/>
  <c r="AG93" i="1"/>
  <c r="AG10" i="1"/>
  <c r="AG1200" i="1" l="1"/>
  <c r="AG1189" i="1"/>
  <c r="AG1153" i="1"/>
  <c r="AG1103" i="1"/>
  <c r="AG1096" i="1"/>
  <c r="AG1080" i="1"/>
  <c r="AG1068" i="1"/>
  <c r="AG1051" i="1"/>
  <c r="AG1049" i="1"/>
  <c r="AG1038" i="1"/>
  <c r="AG1037" i="1"/>
  <c r="AG1035" i="1"/>
  <c r="AG989" i="1"/>
  <c r="AG987" i="1"/>
  <c r="AG976" i="1"/>
  <c r="AG972" i="1"/>
  <c r="AG962" i="1"/>
  <c r="AG954" i="1"/>
  <c r="AG915" i="1"/>
  <c r="AG907" i="1"/>
  <c r="AG893" i="1"/>
  <c r="AG826" i="1"/>
  <c r="AG801" i="1"/>
  <c r="AG769" i="1"/>
  <c r="AG683" i="1"/>
  <c r="AG568" i="1"/>
  <c r="AG567" i="1"/>
  <c r="AG479" i="1" l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9" i="1"/>
  <c r="AG570" i="1"/>
  <c r="AG571" i="1"/>
  <c r="AG572" i="1"/>
  <c r="AG573" i="1"/>
  <c r="AG574" i="1"/>
  <c r="AG576" i="1"/>
  <c r="AG577" i="1"/>
  <c r="AG578" i="1"/>
  <c r="AG579" i="1"/>
  <c r="AG580" i="1"/>
  <c r="AG581" i="1"/>
  <c r="AG583" i="1"/>
  <c r="AG584" i="1"/>
  <c r="AG585" i="1"/>
  <c r="AG586" i="1"/>
  <c r="AG587" i="1"/>
  <c r="AG588" i="1"/>
  <c r="AG589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8" i="1"/>
  <c r="AG630" i="1"/>
  <c r="AG631" i="1"/>
  <c r="AG633" i="1"/>
  <c r="AG634" i="1"/>
  <c r="AG635" i="1"/>
  <c r="AG636" i="1"/>
  <c r="AG637" i="1"/>
  <c r="AG638" i="1"/>
  <c r="AG639" i="1"/>
  <c r="AG640" i="1"/>
  <c r="AG641" i="1"/>
  <c r="AG642" i="1"/>
  <c r="AG643" i="1"/>
  <c r="AG645" i="1"/>
  <c r="AG646" i="1"/>
  <c r="AG647" i="1"/>
  <c r="AG648" i="1"/>
  <c r="AG649" i="1"/>
  <c r="AG650" i="1"/>
  <c r="AG651" i="1"/>
  <c r="AG652" i="1"/>
  <c r="AG653" i="1"/>
  <c r="AG655" i="1"/>
  <c r="AG656" i="1"/>
  <c r="AG657" i="1"/>
  <c r="AG658" i="1"/>
  <c r="AG659" i="1"/>
  <c r="AG660" i="1"/>
  <c r="AG661" i="1"/>
  <c r="AG662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9" i="1"/>
  <c r="AG680" i="1"/>
  <c r="AG682" i="1"/>
  <c r="AG684" i="1"/>
  <c r="AG685" i="1"/>
  <c r="AG686" i="1"/>
  <c r="AG687" i="1"/>
  <c r="AG688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8" i="1"/>
  <c r="AG721" i="1"/>
  <c r="AG722" i="1"/>
  <c r="AG723" i="1"/>
  <c r="AG724" i="1"/>
  <c r="AG725" i="1"/>
  <c r="AG726" i="1"/>
  <c r="AG727" i="1"/>
  <c r="AG728" i="1"/>
  <c r="AG729" i="1"/>
  <c r="AG732" i="1"/>
  <c r="AG733" i="1"/>
  <c r="AG736" i="1"/>
  <c r="AG737" i="1"/>
  <c r="AG738" i="1"/>
  <c r="AG739" i="1"/>
  <c r="AG740" i="1"/>
  <c r="AG741" i="1"/>
  <c r="AG742" i="1"/>
  <c r="AG743" i="1"/>
  <c r="AG744" i="1"/>
  <c r="AG745" i="1"/>
  <c r="AG746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70" i="1"/>
  <c r="AG771" i="1"/>
  <c r="AG772" i="1"/>
  <c r="AG774" i="1"/>
  <c r="AG775" i="1"/>
  <c r="AG776" i="1"/>
  <c r="AG777" i="1"/>
  <c r="AG778" i="1"/>
  <c r="AG779" i="1"/>
  <c r="AG780" i="1"/>
  <c r="AG781" i="1"/>
  <c r="AG782" i="1"/>
  <c r="AG783" i="1"/>
  <c r="AG784" i="1"/>
  <c r="AG786" i="1"/>
  <c r="AG787" i="1"/>
  <c r="AG788" i="1"/>
  <c r="AG791" i="1"/>
  <c r="AG792" i="1"/>
  <c r="AG793" i="1"/>
  <c r="AG794" i="1"/>
  <c r="AG795" i="1"/>
  <c r="AG797" i="1"/>
  <c r="AG798" i="1"/>
  <c r="AG799" i="1"/>
  <c r="AG800" i="1"/>
  <c r="AG802" i="1"/>
  <c r="AG803" i="1"/>
  <c r="AG804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1" i="1"/>
  <c r="AG822" i="1"/>
  <c r="AG823" i="1"/>
  <c r="AG824" i="1"/>
  <c r="AG825" i="1"/>
  <c r="AG827" i="1"/>
  <c r="AG828" i="1"/>
  <c r="AG829" i="1"/>
  <c r="AG830" i="1"/>
  <c r="AG832" i="1"/>
  <c r="AG834" i="1"/>
  <c r="AG835" i="1"/>
  <c r="AG836" i="1"/>
  <c r="AG838" i="1"/>
  <c r="AG839" i="1"/>
  <c r="AG840" i="1"/>
  <c r="AG841" i="1"/>
  <c r="AG843" i="1"/>
  <c r="AG844" i="1"/>
  <c r="AG845" i="1"/>
  <c r="AG846" i="1"/>
  <c r="AG847" i="1"/>
  <c r="AG849" i="1"/>
  <c r="AG850" i="1"/>
  <c r="AG851" i="1"/>
  <c r="AG852" i="1"/>
  <c r="AG853" i="1"/>
  <c r="AG854" i="1"/>
  <c r="AG855" i="1"/>
  <c r="AG856" i="1"/>
  <c r="AG857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3" i="1"/>
  <c r="AG874" i="1"/>
  <c r="AG875" i="1"/>
  <c r="AG876" i="1"/>
  <c r="AG878" i="1"/>
  <c r="AG879" i="1"/>
  <c r="AG881" i="1"/>
  <c r="AG882" i="1"/>
  <c r="AG884" i="1"/>
  <c r="AG885" i="1"/>
  <c r="AG887" i="1"/>
  <c r="AG888" i="1"/>
  <c r="AG889" i="1"/>
  <c r="AG890" i="1"/>
  <c r="AG891" i="1"/>
  <c r="AG892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8" i="1"/>
  <c r="AG909" i="1"/>
  <c r="AG910" i="1"/>
  <c r="AG911" i="1"/>
  <c r="AG913" i="1"/>
  <c r="AG914" i="1"/>
  <c r="AG916" i="1"/>
  <c r="AG917" i="1"/>
  <c r="AG918" i="1"/>
  <c r="AG919" i="1"/>
  <c r="AG920" i="1"/>
  <c r="AG921" i="1"/>
  <c r="AG922" i="1"/>
  <c r="AG924" i="1"/>
  <c r="AG926" i="1"/>
  <c r="AG927" i="1"/>
  <c r="AG928" i="1"/>
  <c r="AG929" i="1"/>
  <c r="AG930" i="1"/>
  <c r="AG931" i="1"/>
  <c r="AG932" i="1"/>
  <c r="AG933" i="1"/>
  <c r="AG935" i="1"/>
  <c r="AG936" i="1"/>
  <c r="AG937" i="1"/>
  <c r="AG938" i="1"/>
  <c r="AG939" i="1"/>
  <c r="AG940" i="1"/>
  <c r="AG941" i="1"/>
  <c r="AG943" i="1"/>
  <c r="AG944" i="1"/>
  <c r="AG945" i="1"/>
  <c r="AG946" i="1"/>
  <c r="AG947" i="1"/>
  <c r="AG948" i="1"/>
  <c r="AG949" i="1"/>
  <c r="AG950" i="1"/>
  <c r="AG951" i="1"/>
  <c r="AG952" i="1"/>
  <c r="AG953" i="1"/>
  <c r="AG955" i="1"/>
  <c r="AG957" i="1"/>
  <c r="AG958" i="1"/>
  <c r="AG959" i="1"/>
  <c r="AG960" i="1"/>
  <c r="AG961" i="1"/>
  <c r="AG963" i="1"/>
  <c r="AG964" i="1"/>
  <c r="AG965" i="1"/>
  <c r="AG967" i="1"/>
  <c r="AG968" i="1"/>
  <c r="AG969" i="1"/>
  <c r="AG970" i="1"/>
  <c r="AG971" i="1"/>
  <c r="AG973" i="1"/>
  <c r="AG975" i="1"/>
  <c r="AG977" i="1"/>
  <c r="AG979" i="1"/>
  <c r="AG980" i="1"/>
  <c r="AG981" i="1"/>
  <c r="AG982" i="1"/>
  <c r="AG983" i="1"/>
  <c r="AG984" i="1"/>
  <c r="AG985" i="1"/>
  <c r="AG986" i="1"/>
  <c r="AG990" i="1"/>
  <c r="AG991" i="1"/>
  <c r="AG992" i="1"/>
  <c r="AG993" i="1"/>
  <c r="AG994" i="1"/>
  <c r="AG995" i="1"/>
  <c r="AG996" i="1"/>
  <c r="AG997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8" i="1"/>
  <c r="AG1019" i="1"/>
  <c r="AG1020" i="1"/>
  <c r="AG1021" i="1"/>
  <c r="AG1023" i="1"/>
  <c r="AG1024" i="1"/>
  <c r="AG1026" i="1"/>
  <c r="AG1027" i="1"/>
  <c r="AG1028" i="1"/>
  <c r="AG1029" i="1"/>
  <c r="AG1031" i="1"/>
  <c r="AG1032" i="1"/>
  <c r="AG1033" i="1"/>
  <c r="AG1034" i="1"/>
  <c r="AG1036" i="1"/>
  <c r="AG1039" i="1"/>
  <c r="AG1040" i="1"/>
  <c r="AG1041" i="1"/>
  <c r="AG1042" i="1"/>
  <c r="AG1043" i="1"/>
  <c r="AG1044" i="1"/>
  <c r="AG1045" i="1"/>
  <c r="AG1046" i="1"/>
  <c r="AG1048" i="1"/>
  <c r="AG1050" i="1"/>
  <c r="AG1052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6" i="1"/>
  <c r="AG1067" i="1"/>
  <c r="AG1069" i="1"/>
  <c r="AG1070" i="1"/>
  <c r="AG1071" i="1"/>
  <c r="AG1072" i="1"/>
  <c r="AG1073" i="1"/>
  <c r="AG1074" i="1"/>
  <c r="AG1076" i="1"/>
  <c r="AG1077" i="1"/>
  <c r="AG1078" i="1"/>
  <c r="AG1079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8" i="1"/>
  <c r="AG1099" i="1"/>
  <c r="AG1100" i="1"/>
  <c r="AG1101" i="1"/>
  <c r="AG1102" i="1"/>
  <c r="AG1104" i="1"/>
  <c r="AG1105" i="1"/>
  <c r="AG1106" i="1"/>
  <c r="AG1108" i="1"/>
  <c r="AG1109" i="1"/>
  <c r="AG1110" i="1"/>
  <c r="AG1111" i="1"/>
  <c r="AG1112" i="1"/>
  <c r="AG1113" i="1"/>
  <c r="AG1114" i="1"/>
  <c r="AG1116" i="1"/>
  <c r="AG1117" i="1"/>
  <c r="AG1118" i="1"/>
  <c r="AG1120" i="1"/>
  <c r="AG1121" i="1"/>
  <c r="AG1122" i="1"/>
  <c r="AG1123" i="1"/>
  <c r="AG1124" i="1"/>
  <c r="AG1125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7" i="1"/>
  <c r="AG1148" i="1"/>
  <c r="AG1149" i="1"/>
  <c r="AG1150" i="1"/>
  <c r="AG1151" i="1"/>
  <c r="AG1152" i="1"/>
  <c r="AG1154" i="1"/>
  <c r="AG1155" i="1"/>
  <c r="AG1156" i="1"/>
  <c r="AG1157" i="1"/>
  <c r="AG1158" i="1"/>
  <c r="AG1159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90" i="1"/>
  <c r="AG1191" i="1"/>
  <c r="AG1192" i="1"/>
  <c r="AG1193" i="1"/>
  <c r="AG1194" i="1"/>
  <c r="AG1195" i="1"/>
  <c r="AG1196" i="1"/>
  <c r="AG1197" i="1"/>
  <c r="AG1199" i="1"/>
  <c r="AG1202" i="1"/>
  <c r="AG1203" i="1"/>
  <c r="AG1204" i="1"/>
  <c r="AG1205" i="1"/>
  <c r="AG1206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20" i="1"/>
  <c r="AG1221" i="1"/>
  <c r="AG1222" i="1"/>
  <c r="AG1223" i="1"/>
  <c r="AG1786" i="1"/>
  <c r="AG1751" i="1"/>
  <c r="AG1750" i="1"/>
  <c r="AG1749" i="1"/>
  <c r="AG1748" i="1"/>
  <c r="AG1747" i="1"/>
  <c r="AG1746" i="1"/>
  <c r="AG1745" i="1"/>
  <c r="AG1744" i="1"/>
  <c r="AG1743" i="1"/>
  <c r="AG1742" i="1"/>
  <c r="AG1741" i="1"/>
  <c r="AG1740" i="1"/>
  <c r="AG1739" i="1"/>
  <c r="AG1647" i="1" l="1"/>
  <c r="AG1646" i="1"/>
  <c r="AG1645" i="1"/>
  <c r="AG1644" i="1"/>
  <c r="AG1643" i="1"/>
  <c r="AG1641" i="1"/>
  <c r="AG1640" i="1"/>
  <c r="AG1639" i="1"/>
  <c r="AG1635" i="1"/>
  <c r="AG1634" i="1"/>
  <c r="AG1633" i="1"/>
  <c r="AG1632" i="1"/>
  <c r="AG1631" i="1"/>
  <c r="AG1630" i="1"/>
  <c r="AG1629" i="1"/>
  <c r="AG1628" i="1"/>
  <c r="AG1627" i="1"/>
  <c r="AG1595" i="1"/>
  <c r="AG1589" i="1"/>
  <c r="AG1587" i="1"/>
  <c r="AG1579" i="1"/>
  <c r="AG1577" i="1"/>
  <c r="AG1576" i="1"/>
  <c r="AG1575" i="1"/>
  <c r="AG1570" i="1"/>
  <c r="AG1569" i="1"/>
  <c r="AG1568" i="1"/>
  <c r="AG1567" i="1"/>
  <c r="AG1566" i="1"/>
  <c r="AG1565" i="1"/>
  <c r="AG1563" i="1"/>
  <c r="AG1559" i="1"/>
  <c r="AG1558" i="1"/>
  <c r="AG1548" i="1"/>
  <c r="AG1547" i="1"/>
  <c r="AG1546" i="1"/>
  <c r="AG1545" i="1"/>
  <c r="AG1540" i="1"/>
  <c r="AG1539" i="1"/>
  <c r="AG1538" i="1"/>
  <c r="AG1535" i="1"/>
  <c r="AG1534" i="1"/>
  <c r="AG1519" i="1"/>
  <c r="AG1518" i="1"/>
  <c r="AG1509" i="1"/>
  <c r="AG1508" i="1"/>
  <c r="AG1506" i="1"/>
  <c r="AG1504" i="1" l="1"/>
  <c r="AG1502" i="1"/>
  <c r="AG1495" i="1"/>
  <c r="AG1494" i="1"/>
  <c r="AG1493" i="1"/>
  <c r="AG1492" i="1"/>
  <c r="AG1491" i="1"/>
  <c r="AG1490" i="1"/>
  <c r="AG1483" i="1"/>
  <c r="AG1482" i="1"/>
  <c r="AG1481" i="1"/>
  <c r="AG1480" i="1"/>
  <c r="AG1479" i="1"/>
  <c r="AG1478" i="1"/>
  <c r="AG1473" i="1"/>
  <c r="AG1472" i="1"/>
  <c r="AG1454" i="1"/>
  <c r="AG1453" i="1"/>
  <c r="AG1452" i="1"/>
  <c r="AG1447" i="1"/>
  <c r="AG1438" i="1"/>
  <c r="AG1432" i="1"/>
  <c r="AG1431" i="1"/>
  <c r="AG1427" i="1"/>
  <c r="AG1426" i="1"/>
  <c r="AG1425" i="1"/>
  <c r="AG1414" i="1"/>
  <c r="AG1413" i="1"/>
  <c r="AG1412" i="1"/>
  <c r="AG1411" i="1"/>
  <c r="AG1410" i="1"/>
  <c r="AG1409" i="1"/>
  <c r="AG1404" i="1"/>
  <c r="AG1403" i="1"/>
  <c r="AG1402" i="1"/>
  <c r="AG1400" i="1"/>
  <c r="AG1399" i="1"/>
  <c r="AG1398" i="1"/>
  <c r="AG1397" i="1"/>
  <c r="AG1395" i="1"/>
  <c r="AG1394" i="1"/>
  <c r="AG1393" i="1"/>
  <c r="AG1392" i="1"/>
  <c r="AG1388" i="1"/>
  <c r="AG1386" i="1"/>
  <c r="AG1383" i="1"/>
  <c r="AG1365" i="1"/>
  <c r="AG1364" i="1"/>
  <c r="AG1363" i="1"/>
  <c r="AG1362" i="1"/>
  <c r="AG1361" i="1"/>
  <c r="AG1360" i="1"/>
  <c r="AG1345" i="1"/>
  <c r="AG1344" i="1"/>
  <c r="AG1338" i="1"/>
  <c r="AG1325" i="1"/>
  <c r="AG1322" i="1"/>
  <c r="AG1321" i="1"/>
  <c r="AG1314" i="1"/>
  <c r="A1285" i="1"/>
  <c r="AG1275" i="1"/>
  <c r="AG1266" i="1"/>
  <c r="AG1265" i="1"/>
  <c r="AG1262" i="1"/>
  <c r="AG1261" i="1"/>
  <c r="AG1256" i="1"/>
  <c r="AG1255" i="1"/>
  <c r="AG1252" i="1"/>
  <c r="AG1251" i="1"/>
  <c r="AG1246" i="1"/>
  <c r="AG1245" i="1"/>
  <c r="AG1244" i="1"/>
  <c r="AG1243" i="1"/>
  <c r="AG1241" i="1"/>
  <c r="AG1233" i="1"/>
  <c r="AG1228" i="1"/>
  <c r="AG464" i="1"/>
  <c r="AG459" i="1"/>
  <c r="AG458" i="1"/>
  <c r="AG457" i="1"/>
  <c r="AG456" i="1"/>
  <c r="AG451" i="1"/>
  <c r="AG449" i="1"/>
  <c r="AG447" i="1"/>
  <c r="AG446" i="1"/>
  <c r="AG444" i="1"/>
  <c r="AG440" i="1"/>
  <c r="AG439" i="1"/>
  <c r="AG438" i="1"/>
  <c r="AG436" i="1"/>
  <c r="AG435" i="1"/>
  <c r="AG433" i="1"/>
  <c r="AG429" i="1"/>
  <c r="AG425" i="1"/>
  <c r="AG424" i="1"/>
  <c r="AG418" i="1"/>
  <c r="AG416" i="1"/>
  <c r="AG414" i="1"/>
  <c r="AG413" i="1"/>
  <c r="AG411" i="1"/>
  <c r="AG409" i="1"/>
  <c r="AG407" i="1"/>
  <c r="AG403" i="1"/>
  <c r="AG402" i="1"/>
  <c r="AG400" i="1"/>
  <c r="AG399" i="1"/>
  <c r="AG395" i="1"/>
  <c r="AG393" i="1"/>
  <c r="AG392" i="1"/>
  <c r="AG391" i="1"/>
  <c r="AG389" i="1"/>
  <c r="AG385" i="1"/>
  <c r="AG383" i="1"/>
  <c r="AG379" i="1"/>
  <c r="AG371" i="1"/>
  <c r="AG369" i="1"/>
  <c r="AG363" i="1"/>
  <c r="AG362" i="1"/>
  <c r="AG361" i="1"/>
  <c r="AG359" i="1"/>
  <c r="AG355" i="1"/>
  <c r="AG354" i="1"/>
  <c r="AG353" i="1"/>
  <c r="AG348" i="1"/>
  <c r="AG347" i="1"/>
  <c r="AG345" i="1"/>
  <c r="AG343" i="1"/>
  <c r="AG334" i="1"/>
  <c r="AG326" i="1"/>
  <c r="AG315" i="1"/>
  <c r="AG314" i="1"/>
  <c r="AG308" i="1"/>
  <c r="AG307" i="1"/>
  <c r="AG306" i="1"/>
  <c r="AG305" i="1"/>
  <c r="AG304" i="1"/>
  <c r="AG303" i="1"/>
  <c r="AG302" i="1"/>
  <c r="AG300" i="1"/>
  <c r="AG293" i="1"/>
  <c r="AG291" i="1"/>
  <c r="AG289" i="1"/>
  <c r="AG280" i="1"/>
  <c r="AG279" i="1"/>
  <c r="AG277" i="1"/>
  <c r="AG272" i="1"/>
  <c r="AG269" i="1"/>
  <c r="AG267" i="1"/>
  <c r="AG246" i="1"/>
  <c r="AG244" i="1"/>
  <c r="AG243" i="1"/>
  <c r="AG241" i="1"/>
  <c r="AG240" i="1"/>
  <c r="AG239" i="1"/>
  <c r="AG235" i="1"/>
  <c r="AG228" i="1"/>
  <c r="AG227" i="1"/>
  <c r="AG218" i="1"/>
  <c r="AG217" i="1"/>
  <c r="AG215" i="1"/>
  <c r="AG214" i="1"/>
  <c r="AG205" i="1"/>
  <c r="AG204" i="1"/>
  <c r="AG202" i="1"/>
  <c r="AG198" i="1"/>
  <c r="AG194" i="1"/>
  <c r="AG192" i="1"/>
  <c r="AG175" i="1"/>
  <c r="AG173" i="1"/>
  <c r="AG171" i="1"/>
  <c r="AG170" i="1"/>
  <c r="AG169" i="1"/>
  <c r="AG158" i="1"/>
  <c r="AG157" i="1"/>
  <c r="AG150" i="1"/>
  <c r="AG145" i="1"/>
  <c r="AG144" i="1"/>
  <c r="AG137" i="1"/>
  <c r="AG136" i="1"/>
  <c r="AG132" i="1"/>
  <c r="AG122" i="1"/>
  <c r="AG124" i="1"/>
  <c r="AG106" i="1"/>
  <c r="AG104" i="1"/>
  <c r="AG103" i="1"/>
  <c r="AG101" i="1"/>
  <c r="AG100" i="1"/>
  <c r="AG99" i="1"/>
  <c r="AG87" i="1"/>
  <c r="AG86" i="1"/>
  <c r="AG76" i="1"/>
  <c r="AG73" i="1"/>
  <c r="AG64" i="1"/>
  <c r="AG63" i="1"/>
  <c r="AG61" i="1"/>
  <c r="AG56" i="1"/>
  <c r="AG53" i="1"/>
  <c r="AG51" i="1"/>
  <c r="AG42" i="1"/>
  <c r="AG35" i="1"/>
  <c r="AG34" i="1"/>
  <c r="AG24" i="1"/>
  <c r="AG22" i="1"/>
  <c r="AG21" i="1"/>
  <c r="AG11" i="1"/>
  <c r="AG9" i="1"/>
  <c r="AG8" i="1" l="1"/>
  <c r="AG1790" i="1" l="1"/>
  <c r="AG1789" i="1"/>
  <c r="AG1788" i="1"/>
  <c r="AG1787" i="1"/>
  <c r="AG1785" i="1"/>
  <c r="AG1784" i="1"/>
  <c r="AG1783" i="1"/>
  <c r="AG1782" i="1"/>
  <c r="AG1781" i="1"/>
  <c r="AG1780" i="1"/>
  <c r="AG1779" i="1"/>
  <c r="AG1778" i="1"/>
  <c r="AG1777" i="1"/>
  <c r="AG1776" i="1"/>
  <c r="AG1775" i="1"/>
  <c r="AG1774" i="1"/>
  <c r="AG1773" i="1"/>
  <c r="AG1737" i="1"/>
  <c r="AG1736" i="1"/>
  <c r="AG1735" i="1"/>
  <c r="AG1734" i="1"/>
  <c r="AG1733" i="1"/>
  <c r="AG1732" i="1"/>
  <c r="AG1731" i="1"/>
  <c r="AG1730" i="1"/>
  <c r="AG1729" i="1"/>
  <c r="AG1728" i="1"/>
  <c r="AG1727" i="1"/>
  <c r="AG1726" i="1"/>
  <c r="AG1725" i="1"/>
  <c r="AG1724" i="1"/>
  <c r="AG1723" i="1"/>
  <c r="AG1722" i="1"/>
  <c r="AG1721" i="1"/>
  <c r="AG1720" i="1"/>
  <c r="AG1719" i="1"/>
  <c r="AG1718" i="1"/>
  <c r="AG1717" i="1"/>
  <c r="AG1716" i="1"/>
  <c r="AG1715" i="1"/>
  <c r="AG1713" i="1"/>
  <c r="AG1712" i="1"/>
  <c r="AG1711" i="1"/>
  <c r="AG1710" i="1"/>
  <c r="AG1709" i="1"/>
  <c r="AG1708" i="1"/>
  <c r="AG1707" i="1"/>
  <c r="AG1706" i="1"/>
  <c r="AG1705" i="1"/>
  <c r="AG1704" i="1"/>
  <c r="AG1703" i="1"/>
  <c r="AG1702" i="1"/>
  <c r="AG1701" i="1"/>
  <c r="AG1700" i="1"/>
  <c r="AG1699" i="1"/>
  <c r="AG1698" i="1"/>
  <c r="AG1697" i="1"/>
  <c r="AG1696" i="1"/>
  <c r="AG1695" i="1"/>
  <c r="AG1694" i="1"/>
  <c r="AG1693" i="1"/>
  <c r="AG1692" i="1"/>
  <c r="AG1691" i="1"/>
  <c r="AG1690" i="1"/>
  <c r="AG1689" i="1"/>
  <c r="AG1688" i="1"/>
  <c r="AG1687" i="1"/>
  <c r="AG1686" i="1"/>
  <c r="AG1685" i="1"/>
  <c r="AG1684" i="1"/>
  <c r="AG1683" i="1"/>
  <c r="AG1682" i="1"/>
  <c r="AG1681" i="1"/>
  <c r="AG1680" i="1"/>
  <c r="AG1679" i="1"/>
  <c r="AG1678" i="1"/>
  <c r="AG1677" i="1"/>
  <c r="AG1676" i="1"/>
  <c r="AG1675" i="1"/>
  <c r="AG1674" i="1"/>
  <c r="AG1673" i="1"/>
  <c r="AG1672" i="1"/>
  <c r="AG1671" i="1"/>
  <c r="AG1670" i="1"/>
  <c r="AG1669" i="1"/>
  <c r="AG1668" i="1"/>
  <c r="AG1667" i="1"/>
  <c r="AG1666" i="1"/>
  <c r="AG1665" i="1"/>
  <c r="AG1664" i="1"/>
  <c r="AG1663" i="1"/>
  <c r="AG1662" i="1"/>
  <c r="AG1661" i="1"/>
  <c r="AG1660" i="1"/>
  <c r="AG1659" i="1"/>
  <c r="AG1658" i="1"/>
  <c r="AG1657" i="1"/>
  <c r="AG1656" i="1"/>
  <c r="AG1655" i="1"/>
  <c r="AG1654" i="1"/>
  <c r="AG1653" i="1"/>
  <c r="AG1652" i="1"/>
  <c r="AG1651" i="1"/>
  <c r="AG1650" i="1"/>
  <c r="AG1649" i="1"/>
  <c r="AG1648" i="1"/>
  <c r="AG1642" i="1"/>
  <c r="AG1638" i="1"/>
  <c r="AG1637" i="1"/>
  <c r="AG1636" i="1"/>
  <c r="AG1622" i="1"/>
  <c r="AG1619" i="1"/>
  <c r="AG1618" i="1"/>
  <c r="AG1616" i="1"/>
  <c r="AG1615" i="1"/>
  <c r="AG1614" i="1"/>
  <c r="AG1613" i="1"/>
  <c r="AG1612" i="1"/>
  <c r="AG1611" i="1"/>
  <c r="AG1610" i="1"/>
  <c r="AG1609" i="1"/>
  <c r="AG1608" i="1"/>
  <c r="AG1607" i="1"/>
  <c r="AG1606" i="1"/>
  <c r="AG1605" i="1"/>
  <c r="AG1604" i="1"/>
  <c r="AG1603" i="1"/>
  <c r="AG1602" i="1"/>
  <c r="AG1601" i="1"/>
  <c r="AG1600" i="1"/>
  <c r="AG1599" i="1"/>
  <c r="AG1598" i="1"/>
  <c r="AG1597" i="1"/>
  <c r="AG1596" i="1"/>
  <c r="AG1593" i="1"/>
  <c r="AG1592" i="1"/>
  <c r="AG1588" i="1"/>
  <c r="AG1585" i="1"/>
  <c r="AG1584" i="1"/>
  <c r="AG1583" i="1"/>
  <c r="AG1582" i="1"/>
  <c r="AG1581" i="1"/>
  <c r="AG1578" i="1"/>
  <c r="AG1573" i="1"/>
  <c r="AG1572" i="1"/>
  <c r="AG1571" i="1"/>
  <c r="AG1561" i="1"/>
  <c r="AG1560" i="1"/>
  <c r="AG1556" i="1"/>
  <c r="AG1555" i="1"/>
  <c r="AG1554" i="1"/>
  <c r="AG1553" i="1"/>
  <c r="AG1552" i="1"/>
  <c r="AG1551" i="1"/>
  <c r="AG1550" i="1"/>
  <c r="AG1549" i="1"/>
  <c r="AG1544" i="1"/>
  <c r="AG1543" i="1"/>
  <c r="AG1542" i="1"/>
  <c r="AG1541" i="1"/>
  <c r="AG1537" i="1"/>
  <c r="AG1536" i="1"/>
  <c r="AG1532" i="1"/>
  <c r="AG1531" i="1"/>
  <c r="AG1530" i="1"/>
  <c r="AG1529" i="1"/>
  <c r="AG1528" i="1"/>
  <c r="AG1527" i="1"/>
  <c r="AG1526" i="1"/>
  <c r="AG1525" i="1"/>
  <c r="AG1524" i="1"/>
  <c r="AG1523" i="1"/>
  <c r="AG1522" i="1"/>
  <c r="AG1521" i="1"/>
  <c r="AG1520" i="1"/>
  <c r="AG1517" i="1"/>
  <c r="AG1516" i="1"/>
  <c r="AG1515" i="1"/>
  <c r="AG1514" i="1"/>
  <c r="AG1513" i="1"/>
  <c r="AG1512" i="1"/>
  <c r="AG1511" i="1"/>
  <c r="AG1510" i="1"/>
  <c r="AG1507" i="1"/>
  <c r="AG1503" i="1"/>
  <c r="AG1501" i="1"/>
  <c r="AG1500" i="1"/>
  <c r="AG1499" i="1"/>
  <c r="AG1498" i="1"/>
  <c r="AG1497" i="1"/>
  <c r="AG1496" i="1"/>
  <c r="AG1489" i="1"/>
  <c r="AG1488" i="1"/>
  <c r="AG1487" i="1"/>
  <c r="AG1486" i="1"/>
  <c r="AG1485" i="1"/>
  <c r="AG1484" i="1"/>
  <c r="AG1477" i="1"/>
  <c r="AG1476" i="1"/>
  <c r="AG1475" i="1"/>
  <c r="AG1474" i="1"/>
  <c r="AG1471" i="1"/>
  <c r="AG1469" i="1"/>
  <c r="AG1468" i="1"/>
  <c r="AG1467" i="1"/>
  <c r="AG1466" i="1"/>
  <c r="AG1465" i="1"/>
  <c r="AG1464" i="1"/>
  <c r="AG1462" i="1"/>
  <c r="AG1461" i="1"/>
  <c r="AG1460" i="1"/>
  <c r="AG1459" i="1"/>
  <c r="AG1458" i="1"/>
  <c r="AG1457" i="1"/>
  <c r="AG1456" i="1"/>
  <c r="AG1455" i="1"/>
  <c r="AG1451" i="1"/>
  <c r="AG1449" i="1"/>
  <c r="AG1448" i="1"/>
  <c r="AG1446" i="1"/>
  <c r="AG1445" i="1"/>
  <c r="AG1444" i="1"/>
  <c r="AG1443" i="1"/>
  <c r="AG1442" i="1"/>
  <c r="AG1441" i="1"/>
  <c r="AG1439" i="1"/>
  <c r="AG1437" i="1"/>
  <c r="AG1436" i="1"/>
  <c r="AG1435" i="1"/>
  <c r="AG1434" i="1"/>
  <c r="AG1429" i="1"/>
  <c r="AG1428" i="1"/>
  <c r="AG1424" i="1"/>
  <c r="AG1423" i="1"/>
  <c r="AG1422" i="1"/>
  <c r="AG1421" i="1"/>
  <c r="AG1420" i="1"/>
  <c r="AG1419" i="1"/>
  <c r="AG1418" i="1"/>
  <c r="AG1417" i="1"/>
  <c r="AG1416" i="1"/>
  <c r="AG1408" i="1"/>
  <c r="AG1407" i="1"/>
  <c r="AG1406" i="1"/>
  <c r="AG1405" i="1"/>
  <c r="AG1401" i="1"/>
  <c r="AG1396" i="1"/>
  <c r="AG1391" i="1"/>
  <c r="AG1390" i="1"/>
  <c r="AG1389" i="1"/>
  <c r="AG1387" i="1"/>
  <c r="AG1385" i="1"/>
  <c r="AG1384" i="1"/>
  <c r="AG1381" i="1"/>
  <c r="AG1380" i="1"/>
  <c r="AG1379" i="1"/>
  <c r="AG1378" i="1"/>
  <c r="AG1377" i="1"/>
  <c r="AG1376" i="1"/>
  <c r="AG1375" i="1"/>
  <c r="AG1374" i="1"/>
  <c r="AG1373" i="1"/>
  <c r="AG1372" i="1"/>
  <c r="AG1371" i="1"/>
  <c r="AG1370" i="1"/>
  <c r="AG1369" i="1"/>
  <c r="AG1368" i="1"/>
  <c r="AG1367" i="1"/>
  <c r="AG1366" i="1"/>
  <c r="AG1358" i="1"/>
  <c r="AG1357" i="1"/>
  <c r="AG1356" i="1"/>
  <c r="AG1355" i="1"/>
  <c r="AG1354" i="1"/>
  <c r="AG1353" i="1"/>
  <c r="AG1352" i="1"/>
  <c r="AG1351" i="1"/>
  <c r="AG1350" i="1"/>
  <c r="AG1349" i="1"/>
  <c r="AG1348" i="1"/>
  <c r="AG1347" i="1"/>
  <c r="AG1346" i="1"/>
  <c r="AG1343" i="1"/>
  <c r="AG1342" i="1"/>
  <c r="AG1341" i="1"/>
  <c r="AG1340" i="1"/>
  <c r="AG1337" i="1"/>
  <c r="AG1336" i="1"/>
  <c r="AG1335" i="1"/>
  <c r="AG1334" i="1"/>
  <c r="AG1333" i="1"/>
  <c r="AG1332" i="1"/>
  <c r="AG1331" i="1"/>
  <c r="AG1330" i="1"/>
  <c r="AG1329" i="1"/>
  <c r="AG1328" i="1"/>
  <c r="AG1327" i="1"/>
  <c r="AG1326" i="1"/>
  <c r="AG1324" i="1"/>
  <c r="AG1323" i="1"/>
  <c r="AG1320" i="1"/>
  <c r="AG1319" i="1"/>
  <c r="AG1318" i="1"/>
  <c r="AG1317" i="1"/>
  <c r="AG1316" i="1"/>
  <c r="AG1315" i="1"/>
  <c r="AG1313" i="1"/>
  <c r="AG1312" i="1"/>
  <c r="AG1311" i="1"/>
  <c r="AG1309" i="1"/>
  <c r="AG1308" i="1"/>
  <c r="AG1306" i="1"/>
  <c r="AG1305" i="1"/>
  <c r="AG1304" i="1"/>
  <c r="AG1302" i="1"/>
  <c r="AG1301" i="1"/>
  <c r="AG1300" i="1"/>
  <c r="AG1299" i="1"/>
  <c r="AG1298" i="1"/>
  <c r="AG1297" i="1"/>
  <c r="AG1295" i="1"/>
  <c r="AG1294" i="1"/>
  <c r="AG1293" i="1"/>
  <c r="AG1292" i="1"/>
  <c r="AG1291" i="1"/>
  <c r="AG1290" i="1"/>
  <c r="AG1288" i="1"/>
  <c r="AG1287" i="1"/>
  <c r="AG1286" i="1"/>
  <c r="AG1285" i="1"/>
  <c r="A1286" i="1"/>
  <c r="AG1284" i="1"/>
  <c r="AG1283" i="1"/>
  <c r="AG1282" i="1"/>
  <c r="AG1281" i="1"/>
  <c r="AG1280" i="1"/>
  <c r="AG1279" i="1"/>
  <c r="AG1278" i="1"/>
  <c r="AG1277" i="1"/>
  <c r="AG1276" i="1"/>
  <c r="AG1274" i="1"/>
  <c r="AG1273" i="1"/>
  <c r="AG1272" i="1"/>
  <c r="AG1271" i="1"/>
  <c r="AG1270" i="1"/>
  <c r="AG1269" i="1"/>
  <c r="AG1268" i="1"/>
  <c r="AG1267" i="1"/>
  <c r="AG1260" i="1"/>
  <c r="AG1259" i="1"/>
  <c r="AG1258" i="1"/>
  <c r="AG1257" i="1"/>
  <c r="AG1254" i="1"/>
  <c r="AG1253" i="1"/>
  <c r="AG1250" i="1"/>
  <c r="AG1249" i="1"/>
  <c r="AG1248" i="1"/>
  <c r="AG1247" i="1"/>
  <c r="AG1240" i="1"/>
  <c r="AG1239" i="1"/>
  <c r="AG1238" i="1"/>
  <c r="AG1237" i="1"/>
  <c r="AG1236" i="1"/>
  <c r="AG1235" i="1"/>
  <c r="AG1234" i="1"/>
  <c r="AG1232" i="1"/>
  <c r="AG1231" i="1"/>
  <c r="AG1230" i="1"/>
  <c r="AG1229" i="1"/>
  <c r="AG476" i="1"/>
  <c r="AG475" i="1"/>
  <c r="AG474" i="1"/>
  <c r="AG473" i="1"/>
  <c r="AG472" i="1"/>
  <c r="AG471" i="1"/>
  <c r="AG470" i="1"/>
  <c r="AG468" i="1"/>
  <c r="AG467" i="1"/>
  <c r="AG466" i="1"/>
  <c r="AG465" i="1"/>
  <c r="AG463" i="1"/>
  <c r="AG462" i="1"/>
  <c r="AG461" i="1"/>
  <c r="AG460" i="1"/>
  <c r="AG454" i="1"/>
  <c r="AG453" i="1"/>
  <c r="AG452" i="1"/>
  <c r="AG450" i="1"/>
  <c r="AG448" i="1"/>
  <c r="AG445" i="1"/>
  <c r="AG443" i="1"/>
  <c r="AG442" i="1"/>
  <c r="AG441" i="1"/>
  <c r="AG437" i="1"/>
  <c r="AG434" i="1"/>
  <c r="AG432" i="1"/>
  <c r="AG431" i="1"/>
  <c r="AG430" i="1"/>
  <c r="AG428" i="1"/>
  <c r="AG427" i="1"/>
  <c r="AG426" i="1"/>
  <c r="AG423" i="1"/>
  <c r="AG422" i="1"/>
  <c r="AG421" i="1"/>
  <c r="AG420" i="1"/>
  <c r="AG419" i="1"/>
  <c r="AG417" i="1"/>
  <c r="AG415" i="1"/>
  <c r="AG412" i="1"/>
  <c r="AG408" i="1"/>
  <c r="AG406" i="1"/>
  <c r="AG405" i="1"/>
  <c r="AG404" i="1"/>
  <c r="AG401" i="1"/>
  <c r="AG398" i="1"/>
  <c r="AG397" i="1"/>
  <c r="AG396" i="1"/>
  <c r="AG394" i="1"/>
  <c r="AG390" i="1"/>
  <c r="AG388" i="1"/>
  <c r="AG387" i="1"/>
  <c r="AG386" i="1"/>
  <c r="AG384" i="1"/>
  <c r="AG382" i="1"/>
  <c r="AG381" i="1"/>
  <c r="AG380" i="1"/>
  <c r="AG378" i="1"/>
  <c r="AG376" i="1"/>
  <c r="AG375" i="1"/>
  <c r="AG374" i="1"/>
  <c r="AG373" i="1"/>
  <c r="AG372" i="1"/>
  <c r="AG370" i="1"/>
  <c r="AG368" i="1"/>
  <c r="AG367" i="1"/>
  <c r="AG366" i="1"/>
  <c r="AG365" i="1"/>
  <c r="AG364" i="1"/>
  <c r="AG360" i="1"/>
  <c r="AG358" i="1"/>
  <c r="AG357" i="1"/>
  <c r="AG356" i="1"/>
  <c r="AG352" i="1"/>
  <c r="AG351" i="1"/>
  <c r="AG350" i="1"/>
  <c r="AG349" i="1"/>
  <c r="AG346" i="1"/>
  <c r="AG342" i="1"/>
  <c r="AG341" i="1"/>
  <c r="AG340" i="1"/>
  <c r="AG339" i="1"/>
  <c r="AG338" i="1"/>
  <c r="AG337" i="1"/>
  <c r="AG336" i="1"/>
  <c r="AG335" i="1"/>
  <c r="AG333" i="1"/>
  <c r="AG332" i="1"/>
  <c r="AG331" i="1"/>
  <c r="AG330" i="1"/>
  <c r="AG329" i="1"/>
  <c r="AG328" i="1"/>
  <c r="AG327" i="1"/>
  <c r="AG325" i="1"/>
  <c r="AG324" i="1"/>
  <c r="AG323" i="1"/>
  <c r="AG322" i="1"/>
  <c r="AG318" i="1"/>
  <c r="AG317" i="1"/>
  <c r="AG316" i="1"/>
  <c r="AG313" i="1"/>
  <c r="AG311" i="1"/>
  <c r="AG310" i="1"/>
  <c r="AG309" i="1"/>
  <c r="AG301" i="1"/>
  <c r="AG299" i="1"/>
  <c r="AG298" i="1"/>
  <c r="AG297" i="1"/>
  <c r="AG296" i="1"/>
  <c r="AG295" i="1"/>
  <c r="AG294" i="1"/>
  <c r="AG292" i="1"/>
  <c r="AG290" i="1"/>
  <c r="AG287" i="1"/>
  <c r="AG286" i="1"/>
  <c r="AG285" i="1"/>
  <c r="AG284" i="1"/>
  <c r="AG283" i="1"/>
  <c r="AG282" i="1"/>
  <c r="AG281" i="1"/>
  <c r="AG278" i="1"/>
  <c r="AG275" i="1"/>
  <c r="AG274" i="1"/>
  <c r="AG273" i="1"/>
  <c r="AG271" i="1"/>
  <c r="AG270" i="1"/>
  <c r="AG268" i="1"/>
  <c r="AG266" i="1"/>
  <c r="AG265" i="1"/>
  <c r="AG264" i="1"/>
  <c r="AG263" i="1"/>
  <c r="AG262" i="1"/>
  <c r="AG259" i="1"/>
  <c r="AG258" i="1"/>
  <c r="AG257" i="1"/>
  <c r="AG255" i="1"/>
  <c r="AG254" i="1"/>
  <c r="AG252" i="1"/>
  <c r="AG251" i="1"/>
  <c r="AG250" i="1"/>
  <c r="AG248" i="1"/>
  <c r="AG247" i="1"/>
  <c r="AG245" i="1"/>
  <c r="AG242" i="1"/>
  <c r="AG237" i="1"/>
  <c r="AG236" i="1"/>
  <c r="AG234" i="1"/>
  <c r="AG233" i="1"/>
  <c r="AG232" i="1"/>
  <c r="AG231" i="1"/>
  <c r="AG230" i="1"/>
  <c r="AG229" i="1"/>
  <c r="AG225" i="1"/>
  <c r="AG224" i="1"/>
  <c r="AG223" i="1"/>
  <c r="AG222" i="1"/>
  <c r="AG221" i="1"/>
  <c r="AG220" i="1"/>
  <c r="AG219" i="1"/>
  <c r="AG216" i="1"/>
  <c r="AG212" i="1"/>
  <c r="AG211" i="1"/>
  <c r="AG210" i="1"/>
  <c r="AG209" i="1"/>
  <c r="AG208" i="1"/>
  <c r="AG207" i="1"/>
  <c r="AG206" i="1"/>
  <c r="AG203" i="1"/>
  <c r="AG200" i="1"/>
  <c r="AG199" i="1"/>
  <c r="AG197" i="1"/>
  <c r="AG196" i="1"/>
  <c r="AG195" i="1"/>
  <c r="AG193" i="1"/>
  <c r="AG191" i="1"/>
  <c r="AG190" i="1"/>
  <c r="AG189" i="1"/>
  <c r="AG188" i="1"/>
  <c r="AG187" i="1"/>
  <c r="AG185" i="1"/>
  <c r="AG184" i="1"/>
  <c r="AG182" i="1"/>
  <c r="AG181" i="1"/>
  <c r="AG180" i="1"/>
  <c r="AG178" i="1"/>
  <c r="AG177" i="1"/>
  <c r="AG176" i="1"/>
  <c r="AG172" i="1"/>
  <c r="AG167" i="1"/>
  <c r="AG166" i="1"/>
  <c r="AG165" i="1"/>
  <c r="AG164" i="1"/>
  <c r="AG163" i="1"/>
  <c r="AG162" i="1"/>
  <c r="AG161" i="1"/>
  <c r="AG160" i="1"/>
  <c r="AG159" i="1"/>
  <c r="AG155" i="1"/>
  <c r="AG154" i="1"/>
  <c r="AG153" i="1"/>
  <c r="AG152" i="1"/>
  <c r="AG151" i="1"/>
  <c r="AG149" i="1"/>
  <c r="AG148" i="1"/>
  <c r="AG147" i="1"/>
  <c r="AG146" i="1"/>
  <c r="AG142" i="1"/>
  <c r="AG141" i="1"/>
  <c r="AG140" i="1"/>
  <c r="AG139" i="1"/>
  <c r="AG138" i="1"/>
  <c r="AG135" i="1"/>
  <c r="AG134" i="1"/>
  <c r="AG133" i="1"/>
  <c r="AG130" i="1"/>
  <c r="AG129" i="1"/>
  <c r="AG128" i="1"/>
  <c r="AG127" i="1"/>
  <c r="AG126" i="1"/>
  <c r="AG125" i="1"/>
  <c r="AG123" i="1"/>
  <c r="AG121" i="1"/>
  <c r="AG120" i="1"/>
  <c r="AG119" i="1"/>
  <c r="AG118" i="1"/>
  <c r="AG117" i="1"/>
  <c r="AG115" i="1"/>
  <c r="AG114" i="1"/>
  <c r="AG112" i="1"/>
  <c r="AG111" i="1"/>
  <c r="AG110" i="1"/>
  <c r="AG108" i="1"/>
  <c r="AG107" i="1"/>
  <c r="AG105" i="1"/>
  <c r="AG96" i="1"/>
  <c r="AG95" i="1"/>
  <c r="AG94" i="1"/>
  <c r="AG92" i="1"/>
  <c r="AG91" i="1"/>
  <c r="AG90" i="1"/>
  <c r="AG89" i="1"/>
  <c r="AG88" i="1"/>
  <c r="AG84" i="1"/>
  <c r="AG83" i="1"/>
  <c r="AG82" i="1"/>
  <c r="AG81" i="1"/>
  <c r="AG80" i="1"/>
  <c r="AG79" i="1"/>
  <c r="AG78" i="1"/>
  <c r="AG77" i="1"/>
  <c r="AG75" i="1"/>
  <c r="AG70" i="1"/>
  <c r="AG69" i="1"/>
  <c r="AG68" i="1"/>
  <c r="AG67" i="1"/>
  <c r="AG66" i="1"/>
  <c r="AG65" i="1"/>
  <c r="AG62" i="1"/>
  <c r="AG59" i="1"/>
  <c r="AG58" i="1"/>
  <c r="AG57" i="1"/>
  <c r="AG55" i="1"/>
  <c r="AG54" i="1"/>
  <c r="AG52" i="1"/>
  <c r="AG50" i="1"/>
  <c r="AG49" i="1"/>
  <c r="AG48" i="1"/>
  <c r="AG47" i="1"/>
  <c r="AG46" i="1"/>
  <c r="AG44" i="1"/>
  <c r="AG43" i="1"/>
  <c r="AG41" i="1"/>
  <c r="AG40" i="1"/>
  <c r="AG39" i="1"/>
  <c r="AG38" i="1"/>
  <c r="AG37" i="1"/>
  <c r="AG36" i="1"/>
  <c r="AG32" i="1"/>
  <c r="AG31" i="1"/>
  <c r="AG30" i="1"/>
  <c r="AG29" i="1"/>
  <c r="AG28" i="1"/>
  <c r="AG27" i="1"/>
  <c r="AG26" i="1"/>
  <c r="AG25" i="1"/>
  <c r="AG23" i="1"/>
  <c r="AG19" i="1"/>
  <c r="AG18" i="1"/>
  <c r="AG17" i="1"/>
  <c r="AG16" i="1"/>
  <c r="AG15" i="1"/>
  <c r="AG14" i="1"/>
  <c r="AG13" i="1"/>
  <c r="AG12" i="1"/>
  <c r="AL1172" i="1" l="1"/>
  <c r="AN1167" i="1"/>
  <c r="AH1223" i="1"/>
</calcChain>
</file>

<file path=xl/sharedStrings.xml><?xml version="1.0" encoding="utf-8"?>
<sst xmlns="http://schemas.openxmlformats.org/spreadsheetml/2006/main" count="5280" uniqueCount="1520">
  <si>
    <t>База обменного фонда ТДНМР на 2021-2022 учебный год.</t>
  </si>
  <si>
    <t>№ п/п</t>
  </si>
  <si>
    <t>Авторы, название учебника</t>
  </si>
  <si>
    <t>Предмет</t>
  </si>
  <si>
    <t>Класс</t>
  </si>
  <si>
    <t>Издательство</t>
  </si>
  <si>
    <t>ТМК ОУ СШ№1</t>
  </si>
  <si>
    <t>ДГ</t>
  </si>
  <si>
    <t>ТМК ОУ СШ№3</t>
  </si>
  <si>
    <t>ТМК ОУ СШ№4</t>
  </si>
  <si>
    <t>ТМК ОУ СШ№5</t>
  </si>
  <si>
    <t>ТМК ОУ СШ№7</t>
  </si>
  <si>
    <t xml:space="preserve">ТМК ОУ Потаповская СШ 12 </t>
  </si>
  <si>
    <t xml:space="preserve">ТМК ОУ Хантайская СШ 10 </t>
  </si>
  <si>
    <t xml:space="preserve">ТМК ОУ Носковская СШИ </t>
  </si>
  <si>
    <t xml:space="preserve">ТМК ОУ Караульская СШИ </t>
  </si>
  <si>
    <t xml:space="preserve">ТМК ОУ Усть-Портовская СШИ </t>
  </si>
  <si>
    <t xml:space="preserve">ТМК ОУ Волочанская СШ </t>
  </si>
  <si>
    <t>ТМК ОУ Воронцовская НШ</t>
  </si>
  <si>
    <t>ТМК ОУ Байкаловская НШ</t>
  </si>
  <si>
    <t>ТМК ОУ Диксонская СШ /кол-во экз./</t>
  </si>
  <si>
    <t>ТМК ОУ Хатангская СШ №1 /кол-во экз./</t>
  </si>
  <si>
    <t>ТМК ОУ Хатангская СШИ /кол-во экз./</t>
  </si>
  <si>
    <t>ТМК ОУ Хетская СШ /кол-во экз./</t>
  </si>
  <si>
    <t>ТМК ОУ Новорыбинская СШ /кол-во экз./</t>
  </si>
  <si>
    <t>ТМК ОУ  Жданиховская НШ/кол-во экз./</t>
  </si>
  <si>
    <t>ТМК ОУ Сындасская НШ /кол-во экз./</t>
  </si>
  <si>
    <t>ТМК ОУ Попигайская НШ /кол-во экз./</t>
  </si>
  <si>
    <t>ТМК ОУ  Катырыкская НШ /кол-во экз./</t>
  </si>
  <si>
    <t>ТМК ОУ Крестовская НШ  /кол-во экз./</t>
  </si>
  <si>
    <t>ТМК ОУ Новинская НШ /кол-во экз./</t>
  </si>
  <si>
    <t xml:space="preserve">Итого учебников в фондах </t>
  </si>
  <si>
    <t>Обучение грамоте</t>
  </si>
  <si>
    <t xml:space="preserve">Горецкий В.Г., Кирюшкин В.А., Виноградская Л.А. и др. </t>
  </si>
  <si>
    <t>Азбука, 2ч.</t>
  </si>
  <si>
    <t>Просвещение</t>
  </si>
  <si>
    <t xml:space="preserve">Журова Л.Е., Евдокимова А.О. </t>
  </si>
  <si>
    <t>Букварь 2 части</t>
  </si>
  <si>
    <t>ВЕНТАНА-ГРАФ</t>
  </si>
  <si>
    <t xml:space="preserve">Кибирева Л.В., Клейнфельд О.А., Мелихова Г.И. </t>
  </si>
  <si>
    <t>Русский язык, Букварь</t>
  </si>
  <si>
    <t>Русское слово</t>
  </si>
  <si>
    <t xml:space="preserve">Климанова Л.Ф., Макеева С.Г. </t>
  </si>
  <si>
    <t>Азбука 2ч.</t>
  </si>
  <si>
    <t xml:space="preserve">Репкин В.В., Восторгова Е.В., Левин В.А. </t>
  </si>
  <si>
    <t>Букварь 2 ч.</t>
  </si>
  <si>
    <t>БИНОМ. Лаборатория знаний</t>
  </si>
  <si>
    <t xml:space="preserve">Соловейчик М.С., Бетенькова Н.М., Кузьменко Н.С. и др. </t>
  </si>
  <si>
    <t>Ассоциация ХХI век</t>
  </si>
  <si>
    <t>Нечаева Н.В., Белоусец К.С.</t>
  </si>
  <si>
    <t>Азбука</t>
  </si>
  <si>
    <t>Эльконин Д.Б. доработан Цукерманом Г.и Обуховой О.Л.</t>
  </si>
  <si>
    <t xml:space="preserve">Тимченко Л.И., Корепова К.Е., Грехнёва Г.М. </t>
  </si>
  <si>
    <t>Азбука.</t>
  </si>
  <si>
    <t>Дрофа</t>
  </si>
  <si>
    <t>Тимченко Л.И.</t>
  </si>
  <si>
    <t xml:space="preserve">Агаркова Н.Г., Агарков Ю.А. </t>
  </si>
  <si>
    <t>Академкнига/Учебник</t>
  </si>
  <si>
    <t xml:space="preserve">Андрианова Т.М. </t>
  </si>
  <si>
    <t>Букварь</t>
  </si>
  <si>
    <t>Астрель</t>
  </si>
  <si>
    <t>Русский язык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</si>
  <si>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</si>
  <si>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</si>
  <si>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Русский язык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</si>
  <si>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</si>
  <si>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</si>
  <si>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</si>
  <si>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Нечаева Н.В.</t>
  </si>
  <si>
    <t xml:space="preserve">Чуракова Н.А. </t>
  </si>
  <si>
    <t>Ломакович С.В., Тимченко Л.И.</t>
  </si>
  <si>
    <t>Полякова А.В.</t>
  </si>
  <si>
    <t xml:space="preserve">Андрианова Т.М., Илюхина В.А. </t>
  </si>
  <si>
    <t>Литературное чтение</t>
  </si>
  <si>
    <t xml:space="preserve">Климанова Л.Ф., Горецкий В.Г., Виноградская Л.А. </t>
  </si>
  <si>
    <t>Литературное чтение 2 ч.</t>
  </si>
  <si>
    <t xml:space="preserve">Климанова Л.Ф., Горецкий В.Г., Голованова М.В. и др. </t>
  </si>
  <si>
    <t xml:space="preserve">Кубасова О.В. </t>
  </si>
  <si>
    <t xml:space="preserve">Литературное чтение </t>
  </si>
  <si>
    <t xml:space="preserve">Кудина Г.Н., Новлянская З.Н. </t>
  </si>
  <si>
    <t xml:space="preserve">Виноградова Н.Ф., Хомякова И.С., Сафонова И.В. и др. / Под ред. Виноградовой Н.Ф. </t>
  </si>
  <si>
    <t>Свиридова В.Ю.</t>
  </si>
  <si>
    <t xml:space="preserve">Ефросинина Л.А., Долгих М.В. </t>
  </si>
  <si>
    <t xml:space="preserve">Кац Э.Э. </t>
  </si>
  <si>
    <t>Матвеева Е.И.</t>
  </si>
  <si>
    <t>Математика</t>
  </si>
  <si>
    <t>Аргинская И.И., Бененсон В.В.., Кормишина С.Н.</t>
  </si>
  <si>
    <t>Математика 2 ч.</t>
  </si>
  <si>
    <t>Аргинская И.И., Бененсон Е.П., Итина Л.С., Кормишина С.Н.</t>
  </si>
  <si>
    <t>Математика. (в 2 частях).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</si>
  <si>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</si>
  <si>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</si>
  <si>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</si>
  <si>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</si>
  <si>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Минаева С.С., Рослова Л.О., Рыдзе О.А. и др. / Под ред. Булычёва В.А. </t>
  </si>
  <si>
    <t xml:space="preserve">Моро М.И., Степанова С.В., Волкова С.И. </t>
  </si>
  <si>
    <t xml:space="preserve">Муравин Г.К., Муравина О.В. </t>
  </si>
  <si>
    <t xml:space="preserve">Петерсон Л.Г. </t>
  </si>
  <si>
    <t>Математика 3 ч.</t>
  </si>
  <si>
    <t xml:space="preserve">Рудницкая В.Н., Кочурова Е.Э., Рыдзе О.А. </t>
  </si>
  <si>
    <t xml:space="preserve">Миракова Т.Н., Пчелинцев С.В. </t>
  </si>
  <si>
    <t xml:space="preserve">Истомина Н.Б. </t>
  </si>
  <si>
    <t xml:space="preserve">Математика </t>
  </si>
  <si>
    <t xml:space="preserve">Чекин А.Л. </t>
  </si>
  <si>
    <t>Окружающий мир</t>
  </si>
  <si>
    <t xml:space="preserve">Виноградова Н.Ф. </t>
  </si>
  <si>
    <t xml:space="preserve"> Окружающий мир 2 ч.</t>
  </si>
  <si>
    <t xml:space="preserve">Дмитриева Н.Я., Казаков А.Н.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</si>
  <si>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</si>
  <si>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</si>
  <si>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</si>
  <si>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>Самкова В.А., Романова Н.И.</t>
  </si>
  <si>
    <t xml:space="preserve">Саплина Е.В., Саплин А.И., Сивоглазов В.И. </t>
  </si>
  <si>
    <t xml:space="preserve">Чудинова Е.В., Букварёва Е.Н. </t>
  </si>
  <si>
    <t xml:space="preserve">Вахрушев А.А., Бурский О.В., Раутиан А.С. и др. </t>
  </si>
  <si>
    <t xml:space="preserve">Ивченкова Г.Г., Потапов И.В. </t>
  </si>
  <si>
    <t>2 класс</t>
  </si>
  <si>
    <t>Федотова О.Н., Трафимова Г.В. И др.</t>
  </si>
  <si>
    <t>Русский язык 2 части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</si>
  <si>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</si>
  <si>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</si>
  <si>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Репкин В.В., Некрасова Т.В., Восторгова Е.В. </t>
  </si>
  <si>
    <t xml:space="preserve">Ломакович С.В., Тимченко Л.И. </t>
  </si>
  <si>
    <t xml:space="preserve">Желтовская Л.Я., Калинина О.Б. </t>
  </si>
  <si>
    <t xml:space="preserve">Полякова А.В. </t>
  </si>
  <si>
    <t>Русский язык 3 части</t>
  </si>
  <si>
    <t>Кубасова О.В. Литературное чтение 3 ч.</t>
  </si>
  <si>
    <t xml:space="preserve">Меркин Г.С., Меркин Б.Г., Болотова С.А./ Под ред. Меркина Г.С. </t>
  </si>
  <si>
    <t>Кудина Г.Н., Новлянская З.Н.</t>
  </si>
  <si>
    <t xml:space="preserve">Матвеева Е.И. </t>
  </si>
  <si>
    <t>Иностранный язык</t>
  </si>
  <si>
    <t>Английский язык</t>
  </si>
  <si>
    <t xml:space="preserve">Афанасьева О.В., Михеева И.В. </t>
  </si>
  <si>
    <t xml:space="preserve">Баранова К.М., Дули Д., Копылова В.В. и др. </t>
  </si>
  <si>
    <t>Английский язык 2 ч.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</si>
  <si>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</si>
  <si>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</si>
  <si>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</si>
  <si>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</si>
  <si>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 xml:space="preserve">Алексеев А.А., Смирнова Е.Ю., Хайн и др. </t>
  </si>
  <si>
    <t xml:space="preserve">Биболетова М.З., Денисенко О.А., Трубанева Н.Н. </t>
  </si>
  <si>
    <t>Кузовлев В.П., Перегудова Э.Ш., Пастухова С.А. и др.</t>
  </si>
  <si>
    <t xml:space="preserve">Тер-Минасова С.Г., Узунова Л.М., Обукаускайте Д.С. и др. </t>
  </si>
  <si>
    <t>Немецкий язык</t>
  </si>
  <si>
    <t xml:space="preserve">Бим И.Л., Рыжова Л.И. </t>
  </si>
  <si>
    <t>Немецкий язык 2 ч.</t>
  </si>
  <si>
    <t xml:space="preserve">Артемова Н.А., Гаврилова Т.А. </t>
  </si>
  <si>
    <t xml:space="preserve">Немецкий язык </t>
  </si>
  <si>
    <t>Захарова О.Л., Цойнер К.Р. Немецкий язык 2 ч.</t>
  </si>
  <si>
    <t>Французский язык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</si>
  <si>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</si>
  <si>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</si>
  <si>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</si>
  <si>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</si>
  <si>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</si>
  <si>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</si>
  <si>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</si>
  <si>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Чекин А.Л. Математика</t>
  </si>
  <si>
    <t>Окружающий мир 2 ч.</t>
  </si>
  <si>
    <t xml:space="preserve">Вахрушев А.А.,Ловягин С.Н. и др. </t>
  </si>
  <si>
    <t xml:space="preserve">Самкова В.А., Романова Н.И. </t>
  </si>
  <si>
    <t xml:space="preserve">Сивоглазов В.И., Саплина Е.В., Саплин А.И. </t>
  </si>
  <si>
    <t xml:space="preserve">Окружающий мир </t>
  </si>
  <si>
    <t xml:space="preserve">Иванов С.В., Евдокимова А.О., Кузнецова М.И. и др. </t>
  </si>
  <si>
    <t xml:space="preserve">Репкин В.В., Восторгова Е.В., Некрасова Т.В. и др. </t>
  </si>
  <si>
    <t>Климанова Л.Ф., Бабушкина Т.В.</t>
  </si>
  <si>
    <t xml:space="preserve">Каленчук М.Л., Чуракова Н.А., Байкова Т.А. и др. </t>
  </si>
  <si>
    <t>Желтовская Л.Я., Калинина О.Б.</t>
  </si>
  <si>
    <t>Литературное чтение 4 ч.</t>
  </si>
  <si>
    <t>Чуракова Н.А.</t>
  </si>
  <si>
    <t>Литературное чтение 2  ч.</t>
  </si>
  <si>
    <t>Виноградова Н.Ф., Хомякова И.С., Сафонова И.В. и др. / Под ред. Виноградовой Н.Ф.</t>
  </si>
  <si>
    <t xml:space="preserve">Ефросинина Л.А., Оморокова М.И. </t>
  </si>
  <si>
    <t xml:space="preserve">Быкова Н.И., Дули Д. , Поспелова М.Д. и др. </t>
  </si>
  <si>
    <t>Верещагина И.Н., Притыкина Т.А. Английский язык 2 ч.</t>
  </si>
  <si>
    <t xml:space="preserve">Тер-Минасова С.Г., Узунова Л.М., Сухина Е.И. </t>
  </si>
  <si>
    <t xml:space="preserve">Кузовлев В.П., Лапа Н.М., Костина И.П. и др. </t>
  </si>
  <si>
    <t xml:space="preserve">Бим И.Л., Рыжова Л.И., Фомичева Л.М. </t>
  </si>
  <si>
    <t xml:space="preserve">Захарова О.Л., Цойнер К.Р. </t>
  </si>
  <si>
    <t xml:space="preserve">Касаткина Н.М., Гусева А.В.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</si>
  <si>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</si>
  <si>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</si>
  <si>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</si>
  <si>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Окружающий мир 2 ч.  </t>
  </si>
  <si>
    <t xml:space="preserve">Поглазова О.Т., Ворожейкина Н.И., Шилин В.Д. </t>
  </si>
  <si>
    <t>Саплина Е.В., Сивоглазов В.И., Саплин А.И.</t>
  </si>
  <si>
    <t xml:space="preserve">Вахрушев А.А., Борисанова А.О.. и др. </t>
  </si>
  <si>
    <t xml:space="preserve">Ивченкова Г.Г., Потапов И.В., Саплина Е.В. и др. </t>
  </si>
  <si>
    <t xml:space="preserve">Иванов С.В., Кузнецова М.И., Петленко Л.В. и др. </t>
  </si>
  <si>
    <t>Русский язык 2 ч.</t>
  </si>
  <si>
    <t xml:space="preserve">Репкин В.В., Восторгова Е.В., Некрасова Т.В. </t>
  </si>
  <si>
    <t>Русский язык 3 ч.</t>
  </si>
  <si>
    <t xml:space="preserve">Климанова Л.Ф., Виноградская Л.А., Бойкина М.В. </t>
  </si>
  <si>
    <t>Литературное чтение  2ч.</t>
  </si>
  <si>
    <t>Литературное чтение  3 ч.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</si>
  <si>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</si>
  <si>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</si>
  <si>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Английский язык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</si>
  <si>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</si>
  <si>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</si>
  <si>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</si>
  <si>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>Французский язык 2 ч.</t>
  </si>
  <si>
    <t xml:space="preserve">Кулигина А.С. </t>
  </si>
  <si>
    <t>Испанский язык</t>
  </si>
  <si>
    <t xml:space="preserve">Воинова А.А., Бухарова Ю.А., Морено К.В. </t>
  </si>
  <si>
    <t>Испанский язык 2ч.</t>
  </si>
  <si>
    <t>Финский язык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</si>
  <si>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</si>
  <si>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</si>
  <si>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</si>
  <si>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</si>
  <si>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</si>
  <si>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>Вахрушев А.А., Ловягин С.Н. и др.</t>
  </si>
  <si>
    <t>Основы духовно-нравственной культуры народов России</t>
  </si>
  <si>
    <t xml:space="preserve">Шемшурина А.И. </t>
  </si>
  <si>
    <t>ОДНКНР Основы светской этики</t>
  </si>
  <si>
    <t xml:space="preserve">Шевченко Л.Л. </t>
  </si>
  <si>
    <t>Основы православной культуры</t>
  </si>
  <si>
    <t>Центр ПКИТО</t>
  </si>
  <si>
    <t xml:space="preserve">Саплина Е.В., Саплин А.И. </t>
  </si>
  <si>
    <t>ОДНКНР. ОМРК</t>
  </si>
  <si>
    <t xml:space="preserve">Сахаров А.Н., Кочегаров К.А. / Под ред. Сахарова А.Н. </t>
  </si>
  <si>
    <t>ОДНКНР. Основы религиозных культур народов России</t>
  </si>
  <si>
    <t>Студеникин М.Т.</t>
  </si>
  <si>
    <t xml:space="preserve">Бородина А.В. </t>
  </si>
  <si>
    <t>ОДНКНР Основы православной культуры</t>
  </si>
  <si>
    <t xml:space="preserve">Янушкевичене О.Л., Васечко Ю.С., протоирей Виктор Дорофеев, Яшина О.Н. </t>
  </si>
  <si>
    <t>ОДНКНР. Основы православной культуры</t>
  </si>
  <si>
    <t xml:space="preserve">Костюкова Т.А., Воскресенский О.В., Савченко К.В. и др. </t>
  </si>
  <si>
    <t>4 (4-5)</t>
  </si>
  <si>
    <t xml:space="preserve">Амиров Р.Б., Насртдинова Ю.А., Савченко К.В. и др. </t>
  </si>
  <si>
    <t>ОДНКНР Основы исламской культуры</t>
  </si>
  <si>
    <t xml:space="preserve">Китинов Б.У., Савченко К.В., Якушкина М.С. </t>
  </si>
  <si>
    <t>ОДНКНР Основы буддийской культуры</t>
  </si>
  <si>
    <t xml:space="preserve">Пропирный Н.Г., Савченко К.В., Бурмина Т.Ю. </t>
  </si>
  <si>
    <t>ОДНКНР Основы иудейской культуры</t>
  </si>
  <si>
    <t xml:space="preserve">Амиров Р.Б., Воскресенский О.В., Горбачева Т.М. и др. </t>
  </si>
  <si>
    <t xml:space="preserve"> ОДНКНР Основы мировых религиозных культур</t>
  </si>
  <si>
    <t xml:space="preserve">Шемшурин А.А., Брунчукова Н.М., Демин Р.Н. и др. </t>
  </si>
  <si>
    <t>ОДНРК. Основы светской этики</t>
  </si>
  <si>
    <t xml:space="preserve">Кураев А.В. </t>
  </si>
  <si>
    <t>ОДНРК Основы православной культуры</t>
  </si>
  <si>
    <t xml:space="preserve">Латышина Д.И., Муртазин М.Ф. </t>
  </si>
  <si>
    <t xml:space="preserve"> ОДНКНР. Основы исламской культуры</t>
  </si>
  <si>
    <t xml:space="preserve">Чимитдоржиев В.Л. </t>
  </si>
  <si>
    <t>ОДНКНР. Основы буддийской культуры</t>
  </si>
  <si>
    <t xml:space="preserve">Членов М.А., Миндрина Г.А., Глоцер А.В. </t>
  </si>
  <si>
    <t>ОДНКНР. Основы иудейской культуры</t>
  </si>
  <si>
    <t xml:space="preserve">Беглов А.Л., Саплина Е.В., Токарева Е.С. и др. </t>
  </si>
  <si>
    <t>ОДНКНР Основы мировых религиозных культур</t>
  </si>
  <si>
    <t xml:space="preserve">Васильева Т.Д., Савченко К.В., Тюляева Т.И. </t>
  </si>
  <si>
    <t>ОДНКНР. Основы светской этики</t>
  </si>
  <si>
    <t xml:space="preserve">Виноградова Н.Ф., Власенко В.И., Поляков А.В. 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</si>
  <si>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</si>
  <si>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</si>
  <si>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</si>
  <si>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ОРКСЭ Основы светской этики 2 части</t>
  </si>
  <si>
    <t>Сахаров А.Н.,Кочегаров К.А.,Мухаметшин Р.М. /Под ред. Сахарова А.Н.</t>
  </si>
  <si>
    <t>ОДНРК. Основы религиозных культур народов России</t>
  </si>
  <si>
    <t>ОДНКНР
Основы светской этики</t>
  </si>
  <si>
    <t>ОДНКНР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</si>
  <si>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</si>
  <si>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</si>
  <si>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Метлик И.В., Потаповская О.М.</t>
  </si>
  <si>
    <t>ОДНКНР. Православная культура</t>
  </si>
  <si>
    <t>Информатика</t>
  </si>
  <si>
    <t>Рудченко Т.А., Семёнов А.Л. / Под ред. Семёнова А.Л.</t>
  </si>
  <si>
    <t>Бененсон Е.П., Паутова А.Г.</t>
  </si>
  <si>
    <t>Информатика и ИКТ (в 2 частях)</t>
  </si>
  <si>
    <t>Горячев А.В., Волкова Т.О.</t>
  </si>
  <si>
    <t xml:space="preserve">Информатика </t>
  </si>
  <si>
    <t>Баласс</t>
  </si>
  <si>
    <t>Матвеева Н.В., Челак Е.Н., Конопатова Н.К., Панкратова Л.П., Нурова Н.А.</t>
  </si>
  <si>
    <t>Информатика (в 2 частях)</t>
  </si>
  <si>
    <t>Нателаури Н.К., Маранин С.С.</t>
  </si>
  <si>
    <t>Павлов Д.И., Полежаева О.А., Коробкова Л.Н. и др./ Под ред. Горячева А.В.</t>
  </si>
  <si>
    <t>Рудченко Т.А., Семёнов А.Л. / Под ред. Семёнова А.Л. Информатика</t>
  </si>
  <si>
    <t>Горячев А.В., Суворова Н.И.</t>
  </si>
  <si>
    <t>Могилев А.В., Могилева В.Н., Цветкова М.С.</t>
  </si>
  <si>
    <t>Информатика в 2 ч.</t>
  </si>
  <si>
    <t>Плаксин М.А., Иванова Н.Г., Русакова О.Л.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</si>
  <si>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</si>
  <si>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</si>
  <si>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</si>
  <si>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3-4</t>
  </si>
  <si>
    <t>Изобразительное искусство</t>
  </si>
  <si>
    <t xml:space="preserve">Неменская Л.А. / Под ред. Неменского Б.М. </t>
  </si>
  <si>
    <t xml:space="preserve">Савенкова Л.Г., Ермолинская Е.А., Селиванова Т.В. и др. </t>
  </si>
  <si>
    <t xml:space="preserve">Шпикалова Т.Я., Ершова Л.В. </t>
  </si>
  <si>
    <t>Савенкова Л.Г., Ермолинская Е.А.</t>
  </si>
  <si>
    <t xml:space="preserve">Сокольникова Н.М. </t>
  </si>
  <si>
    <t xml:space="preserve">Ашикова С.Г. / Под ред. Мелик-Пашаева А.А. </t>
  </si>
  <si>
    <t xml:space="preserve">Кашекова И.Э., Кашеков А.Л. </t>
  </si>
  <si>
    <t xml:space="preserve">Кузин В.С., Кубышкина Э.И. </t>
  </si>
  <si>
    <t xml:space="preserve">Коротеева Е.И. / Под ред. Неменского Б.М. </t>
  </si>
  <si>
    <t xml:space="preserve">Савенкова Л.Г., Ермолинская Е.А. </t>
  </si>
  <si>
    <t xml:space="preserve">Горяева Н.А. / Под ред. Неменского Б.М. </t>
  </si>
  <si>
    <t>Кашекова И.Э., Кашеков А.Л.</t>
  </si>
  <si>
    <t>Кузин В.С. , Богатырева Я.М.</t>
  </si>
  <si>
    <t>Музыка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</si>
  <si>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</si>
  <si>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</si>
  <si>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Алеев В.В., Кичак Т.Н. </t>
  </si>
  <si>
    <t xml:space="preserve">Бакланова Т.И. </t>
  </si>
  <si>
    <t>Ригина Г.С.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</si>
  <si>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</si>
  <si>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</si>
  <si>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</si>
  <si>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</si>
  <si>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Рытов Д.А. Музыка</t>
  </si>
  <si>
    <t>Бакланова Т.И</t>
  </si>
  <si>
    <t>Технология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</si>
  <si>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</si>
  <si>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</si>
  <si>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</si>
  <si>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</si>
  <si>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</si>
  <si>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</si>
  <si>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</si>
  <si>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Роговцева Н.И., Богданова Н.В., Фрейтаг И.П. </t>
  </si>
  <si>
    <t xml:space="preserve">Узорова О.В., Нефёдова Е.А. </t>
  </si>
  <si>
    <t xml:space="preserve">Хохлова М.В., Синица Н.В., Симоненко В.Д. и др. </t>
  </si>
  <si>
    <t xml:space="preserve">Цирульник Н.А., Преснякова Т.Н. </t>
  </si>
  <si>
    <t xml:space="preserve">Геронимус Т.М. </t>
  </si>
  <si>
    <t>Конышева Н.М. Технология</t>
  </si>
  <si>
    <t xml:space="preserve">Лутцева Е.А. </t>
  </si>
  <si>
    <t xml:space="preserve">Рагозина Т.М., Гринёва А.А., Голованова И.Л. </t>
  </si>
  <si>
    <t xml:space="preserve">Роговцева Н.И., Богданова Н.В., Добромыслова Н.В. </t>
  </si>
  <si>
    <t xml:space="preserve">Цирулик Н.А., Проснякова Т.Н. </t>
  </si>
  <si>
    <t>Геронимус Т.М.</t>
  </si>
  <si>
    <t>Огерчук Л.Ю.</t>
  </si>
  <si>
    <t xml:space="preserve">Рагозина Т.М., Гринёва А.А., Мылова И.Б. </t>
  </si>
  <si>
    <t xml:space="preserve">Цирулик Н.А., Хлебникова С.И. </t>
  </si>
  <si>
    <t>Конышева Н.М.</t>
  </si>
  <si>
    <t xml:space="preserve">Малышева Н.А., Масленикова О.Н. </t>
  </si>
  <si>
    <t>Рагозина Т.М., Гринёва А.А., Мылова И.Б.</t>
  </si>
  <si>
    <t xml:space="preserve">Роговцева Н.И., Богданова Н.В., Шипилова Н.В. и др. </t>
  </si>
  <si>
    <t xml:space="preserve">Цирулик Н.А., Хлебникова С.И., Нагель О.И. и др. </t>
  </si>
  <si>
    <t>Физическая культура</t>
  </si>
  <si>
    <t xml:space="preserve">Матвеев А.П. </t>
  </si>
  <si>
    <t>Матвеев А.П.</t>
  </si>
  <si>
    <t xml:space="preserve">Шишкина А.В., Алимпиева О.П., Брехов Л.В. </t>
  </si>
  <si>
    <t>1-2кл</t>
  </si>
  <si>
    <t>3-4кл</t>
  </si>
  <si>
    <t xml:space="preserve">Барышников В.Я., Белоусов А.И. / Под ред. Виленского М.Я. </t>
  </si>
  <si>
    <t>1-2</t>
  </si>
  <si>
    <t>3- 4</t>
  </si>
  <si>
    <t xml:space="preserve">Петрова Т.В., Копылов Ю.А., Полянская Н.В. и др. </t>
  </si>
  <si>
    <t xml:space="preserve">Погадаев Г.И. </t>
  </si>
  <si>
    <t>1- 2</t>
  </si>
  <si>
    <t xml:space="preserve">Винер И.А., Горбулина Н.М., Цыганкова О.Д. / Под ред. Винер И.А. </t>
  </si>
  <si>
    <t>Физическая культура. Гимнастика</t>
  </si>
  <si>
    <t>1-4</t>
  </si>
  <si>
    <t xml:space="preserve">Лях В.И. </t>
  </si>
  <si>
    <t xml:space="preserve">Лисицкая Т.С., Новикова Л.А. </t>
  </si>
  <si>
    <t xml:space="preserve">Физическая культура. </t>
  </si>
  <si>
    <t>Шаулин В.Н. и др.</t>
  </si>
  <si>
    <t>1-4кл</t>
  </si>
  <si>
    <t xml:space="preserve">Шишкина А.В., Алимпиева О.П., Бисеров В.В. </t>
  </si>
  <si>
    <t>Основное общее образование</t>
  </si>
  <si>
    <t xml:space="preserve">Быстрова Е.А., Кибирева Л.В., Гостева Ю.Н. и др. / Под ред. Быстровой Е.А.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</si>
  <si>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</si>
  <si>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</si>
  <si>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</si>
  <si>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</si>
  <si>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</si>
  <si>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>Русский язык Русская речь</t>
  </si>
  <si>
    <t>Купалова А.Ю., Еремеева А.П. и др.</t>
  </si>
  <si>
    <t xml:space="preserve">Бабайцева В.В. </t>
  </si>
  <si>
    <t>Русский язык. Учебник для углубленного изучения</t>
  </si>
  <si>
    <t>5-9</t>
  </si>
  <si>
    <t xml:space="preserve">Бабайцева В.В., Чеснокова Л.Д. </t>
  </si>
  <si>
    <t xml:space="preserve"> Русский язык. Теория</t>
  </si>
  <si>
    <t>Литература</t>
  </si>
  <si>
    <t>Коровина В.Я., Журавлёв В.П., Коровин В.И.</t>
  </si>
  <si>
    <t>Литература 2 ч.</t>
  </si>
  <si>
    <t xml:space="preserve">Меркин Г.С.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</si>
  <si>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</si>
  <si>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</si>
  <si>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Архангельский А.Н. и др. 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</si>
  <si>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</si>
  <si>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</si>
  <si>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Москвин Г.В., Пуряева Н.Н., Ерохина Е.Л.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</si>
  <si>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</si>
  <si>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</si>
  <si>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</si>
  <si>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</si>
  <si>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>Титул</t>
  </si>
  <si>
    <t>Алексеев А.А., Смирнова Е.Ю., Абби и др.</t>
  </si>
  <si>
    <t>Афанасьева О.В., Михеева И.В. , Баранова К.М.</t>
  </si>
  <si>
    <t>Маневич Е.Г., Полякова А.А., Дули Д. и др.</t>
  </si>
  <si>
    <t>Английский язык. Второй иностранный</t>
  </si>
  <si>
    <t>Афанасьева О.В., Михеева И.В.</t>
  </si>
  <si>
    <t>Английский язык, 2-й иностранный</t>
  </si>
  <si>
    <t>Яковлева Л.Н.</t>
  </si>
  <si>
    <t xml:space="preserve">Аверин М.М., Джин Ф., Рорман Л. и др. </t>
  </si>
  <si>
    <t xml:space="preserve">Немецкий язык. Второй иностранный </t>
  </si>
  <si>
    <t xml:space="preserve">Радченко О.А., Хебелер Г., Степкин Н.П. </t>
  </si>
  <si>
    <t>Немецкий язык, 2-й иностранный язык</t>
  </si>
  <si>
    <t>Французский язык (Твой друг французский) 2 ч</t>
  </si>
  <si>
    <t>Французский язык (Французский в перспективе) 2 ч.</t>
  </si>
  <si>
    <t xml:space="preserve">Береговская Э.М., Белосельская Т.В. </t>
  </si>
  <si>
    <t xml:space="preserve">Французский язык. Второй иностранный </t>
  </si>
  <si>
    <t>Шацких В.Н. и др. Французский язык</t>
  </si>
  <si>
    <t>Французский язык. Второй иностранный</t>
  </si>
  <si>
    <t>Китайский язык</t>
  </si>
  <si>
    <t>Рукодельникова М.Б. и др.</t>
  </si>
  <si>
    <t>Китайский. Второй иностранный</t>
  </si>
  <si>
    <t>Сизова А.А. и др.</t>
  </si>
  <si>
    <t>Липова Е.Е., Щорохова О.Е.</t>
  </si>
  <si>
    <t>Костылева С.В., Сараф О.В., Морено К.В. и др.</t>
  </si>
  <si>
    <t xml:space="preserve">Испанский язык. Второй иностранный язык. </t>
  </si>
  <si>
    <t>5-6кл.</t>
  </si>
  <si>
    <t>Итальянский язык</t>
  </si>
  <si>
    <t>Дорофеева Н.С., Краснова Г.А.</t>
  </si>
  <si>
    <t>Итальянский язык. Второй иностранный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</si>
  <si>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</si>
  <si>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</si>
  <si>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</si>
  <si>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>Мнемозина</t>
  </si>
  <si>
    <t xml:space="preserve">Дорофеев Г.В., Шарыгин И.Ф., Суворова С.Б. и др. / Под ред. Дорофеева Г.В., Шарыгина И.Ф. </t>
  </si>
  <si>
    <t>Дорофев Г.В., Петерсон Математика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</si>
  <si>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</si>
  <si>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</si>
  <si>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</si>
  <si>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>Ткачева М.В.</t>
  </si>
  <si>
    <t>Муравин Г.К., Муравина О.В. Математика</t>
  </si>
  <si>
    <t xml:space="preserve">Босова Л.Л., Босова А.Ю. </t>
  </si>
  <si>
    <t>История</t>
  </si>
  <si>
    <t xml:space="preserve">Вигасин А.А., Годер Г.И., Свенцицкая И.С. </t>
  </si>
  <si>
    <t>Всеобщая история. История Древнего мира</t>
  </si>
  <si>
    <t>Вигасин А.А., Годер Г.И., Свенцицкая И.С.; под редакцией Искендерова А.А.</t>
  </si>
  <si>
    <t>Никишин В.О,, Стрелков А.В., Томашевич О.В., Михайловский Ф.А./Под ред. Карпова С.П.</t>
  </si>
  <si>
    <t xml:space="preserve">Уколова В.И.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</si>
  <si>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</si>
  <si>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</si>
  <si>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</si>
  <si>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</si>
  <si>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>География</t>
  </si>
  <si>
    <t xml:space="preserve">Алексеев А.И., Николина В.В., Липкина Е.К. и др. </t>
  </si>
  <si>
    <t>5-6</t>
  </si>
  <si>
    <t xml:space="preserve">Климанова О.А., Климанов В.В., Ким Э.В.
/ Под ред. Климановой О.А. </t>
  </si>
  <si>
    <t xml:space="preserve">Дронов В.П., Савельева Л.Е. / Под ред. Дронова В.П.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</si>
  <si>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</si>
  <si>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</si>
  <si>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</si>
  <si>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>Летягин А.А.</t>
  </si>
  <si>
    <t>География. Начальный курс</t>
  </si>
  <si>
    <t xml:space="preserve">Лобжанидзе А.А. </t>
  </si>
  <si>
    <t>Максимов Н.А., Герасимова Т.П., Неклюкова Н.П., Барабанов В.В.</t>
  </si>
  <si>
    <t>Биология</t>
  </si>
  <si>
    <t>Введенский Э.Л., Плешаков А.А.</t>
  </si>
  <si>
    <t>Естествознание. Введение в естественные науки</t>
  </si>
  <si>
    <t>Пакулова В.М., Иванова Н.В.</t>
  </si>
  <si>
    <t>Введение в естественно-научные предметы</t>
  </si>
  <si>
    <t>Пономарёва И.Н., Николаев И.В., Корнилова О.А. / Под ред. Пономарёвой И.Н.</t>
  </si>
  <si>
    <t xml:space="preserve">Биология </t>
  </si>
  <si>
    <t>Сивоглазов В.И., Плешаков А.А.</t>
  </si>
  <si>
    <t>Трайтак Д.И., Трайтак Н.Д./ Под ред. Пасечника</t>
  </si>
  <si>
    <t xml:space="preserve">Гуревич А.Е., Исаев Д.А., Понтак Л.С. </t>
  </si>
  <si>
    <t xml:space="preserve">Пасечник В.В., Суматохин С.В., Калинова Г.С. и др. / Под ред. Пасечника В.В. </t>
  </si>
  <si>
    <t xml:space="preserve">Сухова Т.С., Строганов В.И. </t>
  </si>
  <si>
    <t>Биология (линейный курс)</t>
  </si>
  <si>
    <t>Никишов А.И.</t>
  </si>
  <si>
    <t>Биология. Организмы</t>
  </si>
  <si>
    <t>ВЛАДОС</t>
  </si>
  <si>
    <t xml:space="preserve">Плешаков А.А., Введенский Э.Л. </t>
  </si>
  <si>
    <t>Биология. Введение в биологию</t>
  </si>
  <si>
    <t>Плешаков А.А., Сонин Н.И.</t>
  </si>
  <si>
    <t xml:space="preserve">Плешаков А.А., Сонин Н.И. </t>
  </si>
  <si>
    <t>Биология (синий)</t>
  </si>
  <si>
    <t xml:space="preserve">Сонин Н.И., Плешаков А.А. </t>
  </si>
  <si>
    <t>Биология (красный)</t>
  </si>
  <si>
    <t>Пасечник В.В. Б</t>
  </si>
  <si>
    <t>Сухорукова Л.Н., Кучменко В.С., Колесникова И.Я.</t>
  </si>
  <si>
    <t>Русский язык  2 ч.</t>
  </si>
  <si>
    <t>Баранов М.Т., Ладыженская Т.А., Тростенцова Л.А. и др..</t>
  </si>
  <si>
    <t xml:space="preserve">Рыбченкова Л.М., Александрова О.М., Загоровская О.В. и др. </t>
  </si>
  <si>
    <t xml:space="preserve">Шмелёв А.Д., Флоренская Э.А., Пешков И.В. и др. / Под ред. Шмелёва А.Д. </t>
  </si>
  <si>
    <t>Никитина Е.И.</t>
  </si>
  <si>
    <t>Руский язык. Русская речь</t>
  </si>
  <si>
    <t xml:space="preserve">Лидман-Орлова Г.К.  </t>
  </si>
  <si>
    <t>Русский язык. Практика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</si>
  <si>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</si>
  <si>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</si>
  <si>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>Афанасьева О.В., Михеева И.В., Баранова К.М. Английский язык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</si>
  <si>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</si>
  <si>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</si>
  <si>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</si>
  <si>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</si>
  <si>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</si>
  <si>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</si>
  <si>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</si>
  <si>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</si>
  <si>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 xml:space="preserve">Кулигина А.С., Щепилова А.В. </t>
  </si>
  <si>
    <t>Французский язык (Твой друг французский)</t>
  </si>
  <si>
    <t>Французский язык (Французский в перспективе)</t>
  </si>
  <si>
    <t xml:space="preserve">Селиванова Н.А., Шашурина А.Ю. </t>
  </si>
  <si>
    <t>Шацких В.Н. и др.</t>
  </si>
  <si>
    <t>Анурова И.В., Соловцова Э.И.</t>
  </si>
  <si>
    <t>Бунимович Е.А., Кузнецова Л.В., Минаева С.С. и др.</t>
  </si>
  <si>
    <t xml:space="preserve">Дорофеев Г.В., Петерсон 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</si>
  <si>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</si>
  <si>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</si>
  <si>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Андреев И. Л., Данилевский И.Н. , Фёдоров И. Н., Юрасов М.К,</t>
  </si>
  <si>
    <t>История России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</si>
  <si>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</si>
  <si>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</si>
  <si>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 xml:space="preserve">Арсентьев Н. М., Данилов А. А., Стефанович П. С. и др./ под ред. Торкунова А.В. </t>
  </si>
  <si>
    <t>История России в 2-х ч.</t>
  </si>
  <si>
    <t xml:space="preserve">Бойцов М.А., Шукуров М.Р./Под ред. Карпова С.П, </t>
  </si>
  <si>
    <t xml:space="preserve"> Всеобщая история. История средних веков</t>
  </si>
  <si>
    <t xml:space="preserve">Ведюшкин В.А., Уколова В.И. </t>
  </si>
  <si>
    <t>История. Средние века</t>
  </si>
  <si>
    <t>Агибалова Е.В., Донской Г.М. / Под ред. Искендерова А.А.</t>
  </si>
  <si>
    <t>Всеобщая история. История Средних веков</t>
  </si>
  <si>
    <t xml:space="preserve">Пономарев М.В., Абрамов А.В., Тырин С.В. 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</si>
  <si>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</si>
  <si>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</si>
  <si>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 xml:space="preserve">Искровская Л.В., Фёдоров С.Е., Гурьянова Ю.В. / Под ред. Мясникова В.С. </t>
  </si>
  <si>
    <t>Всеобщая история. История средних веков</t>
  </si>
  <si>
    <t>Обществознание</t>
  </si>
  <si>
    <t xml:space="preserve">Боголюбов Л.Н., Виноградова Н.Ф., Городецкая Н.И. и др. / Под ред. Боголюбова Л.Н., Ивановой Л.Ф. </t>
  </si>
  <si>
    <t>Котова О.А. Лескова Т.Е.</t>
  </si>
  <si>
    <t>Петрунин Ю.Ю., Логунова Л.Б., Рыбакова М.В. Идр./ Под ред. Никонова В.А.</t>
  </si>
  <si>
    <t>Кравченко А.И., Агафонов С.В.</t>
  </si>
  <si>
    <t>Сорвин К.В., Ростовцева Н.В., Федорова О.Д.</t>
  </si>
  <si>
    <t>Насонов И.П., Соболева О.Б., под ред. Тишкова</t>
  </si>
  <si>
    <t xml:space="preserve">Никитин А.Ф., Никитина Т.И. 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</si>
  <si>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</si>
  <si>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</si>
  <si>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 География</t>
  </si>
  <si>
    <t xml:space="preserve">Домогацких Е.М., Алексеевский Н.И. </t>
  </si>
  <si>
    <t xml:space="preserve">Пономарёва И.Н., Корнилова О.А., Кучменко В.С. / Под ред. Пономарёвой И.Н. </t>
  </si>
  <si>
    <t>Трайтак Д.И., Трайтак Н.Д.</t>
  </si>
  <si>
    <t xml:space="preserve">Сивоглазов В.И.,Сонин Н.И. </t>
  </si>
  <si>
    <t xml:space="preserve"> Биология </t>
  </si>
  <si>
    <t xml:space="preserve">Исаева Т.А., Романова Н.И. </t>
  </si>
  <si>
    <t xml:space="preserve">Сонин Н.И., Сонина В.И. </t>
  </si>
  <si>
    <t>Биология. Живой организм. Вертикаль (синяя)</t>
  </si>
  <si>
    <t xml:space="preserve">Лапшина В.И., Рокотова Д.И. </t>
  </si>
  <si>
    <t xml:space="preserve">Пасечник В.В. </t>
  </si>
  <si>
    <t xml:space="preserve">Сухова Т.С., Дмитриева Т.А. </t>
  </si>
  <si>
    <t xml:space="preserve">Сонин Н.И.  </t>
  </si>
  <si>
    <t>Биология. Живой организм. Вертикаль. (красный)</t>
  </si>
  <si>
    <t>Быстрова Е.А., Гостева Ю.Н., Кибирева Л.В. / Под ред. Быстровой Е.А.</t>
  </si>
  <si>
    <t>Чердаков Д.Н., Дунев А.И., Пугач В.Е. /Под ред. Вербицкой Л.А.</t>
  </si>
  <si>
    <t xml:space="preserve"> Никитина Е.И.   </t>
  </si>
  <si>
    <t>Русский язык. Русская речь</t>
  </si>
  <si>
    <t xml:space="preserve">Пименова С.Н.  </t>
  </si>
  <si>
    <t xml:space="preserve">Коровина В.Я., Журавлёв В.П., Коровин В.И. </t>
  </si>
  <si>
    <t>Литература. 2 ч.</t>
  </si>
  <si>
    <t>Курдюмова Т.Ф. Литература</t>
  </si>
  <si>
    <t xml:space="preserve">Ладыгин М.Б., Нефёдова Н.А., Сорокин В.Б. и др. </t>
  </si>
  <si>
    <t xml:space="preserve">Афанасьева О.В., Михеева И.В., Баранова К.М. </t>
  </si>
  <si>
    <t xml:space="preserve">Биболетова М.З., Трубанева Н.Н. </t>
  </si>
  <si>
    <t>Тер-Минасова С.Г., Узунова Л.М., Кононова Е.В. и др. Английский язык</t>
  </si>
  <si>
    <t xml:space="preserve">Бим И.Л., Садомова Л.В. </t>
  </si>
  <si>
    <t xml:space="preserve">Радченко О.А., Конго И.Ф., Хебелер Г. </t>
  </si>
  <si>
    <t xml:space="preserve">Кулигина А.С., Иохим О.В. </t>
  </si>
  <si>
    <t>Французский язык(Французский в перспективе)</t>
  </si>
  <si>
    <t xml:space="preserve">Селиванова Н.А., Шашурина А.Ю. Французский язык. </t>
  </si>
  <si>
    <t>Французский язык. Второй иностранный.  Первый год обучения.</t>
  </si>
  <si>
    <t xml:space="preserve">Шацких В.Н. и др. </t>
  </si>
  <si>
    <t>Кондрашова Н.А.</t>
  </si>
  <si>
    <t xml:space="preserve">Костылева С.В. И др. </t>
  </si>
  <si>
    <t xml:space="preserve">Испанский язык. Второй иностранный </t>
  </si>
  <si>
    <t>7-8кл.</t>
  </si>
  <si>
    <t xml:space="preserve">Дорофеев Г.В., Суворова С.Б., Бунимович Е.А. и др. </t>
  </si>
  <si>
    <t>Алгебра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</si>
  <si>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</si>
  <si>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</si>
  <si>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</si>
  <si>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Алгебра 2 ч.</t>
  </si>
  <si>
    <t>Мордкович, Семенов, Александрова, Мардахаева</t>
  </si>
  <si>
    <t xml:space="preserve">Рубин А.Г., Чулков П.В. </t>
  </si>
  <si>
    <t xml:space="preserve">Бунимович Е.А., Кузнецова Л.В., Минаева С.С. и др. </t>
  </si>
  <si>
    <t xml:space="preserve">Алгебра </t>
  </si>
  <si>
    <t>Петерсон Л.Г. И др.</t>
  </si>
  <si>
    <t>Алгебра, 3 ч.</t>
  </si>
  <si>
    <t>Мордкович А.Г., Николаев Н.П.</t>
  </si>
  <si>
    <t>Алгебра 2 ч., Углубленный уровень</t>
  </si>
  <si>
    <t>Математика. Алгебра и геометрия</t>
  </si>
  <si>
    <t xml:space="preserve">Мерзляк А.Г., Поляков В.М. </t>
  </si>
  <si>
    <t>Алгебра (углубленное изучение)</t>
  </si>
  <si>
    <t>Алгебра, углубленный</t>
  </si>
  <si>
    <t xml:space="preserve">Муравин Г.К., Муравин К.С., Муравина О.В. </t>
  </si>
  <si>
    <t xml:space="preserve">Геометрия </t>
  </si>
  <si>
    <t xml:space="preserve">Атанасян Л.С., Бутузов В.Ф., Кадомцев С.Б. и др. </t>
  </si>
  <si>
    <t>Геометрия</t>
  </si>
  <si>
    <t>7-9</t>
  </si>
  <si>
    <t>Смирнова И.М., Смирнов В.А.</t>
  </si>
  <si>
    <t xml:space="preserve">Шарыгин И.Ф. </t>
  </si>
  <si>
    <t xml:space="preserve">Погорелов А.В. </t>
  </si>
  <si>
    <t xml:space="preserve">Козлова С.А., Рубин А.Г. </t>
  </si>
  <si>
    <t>7-9кл.</t>
  </si>
  <si>
    <t>Смирнов В.А., Смирнова И.М.</t>
  </si>
  <si>
    <t xml:space="preserve">Бутузов В.Ф., Кадомцев С.Б., Прасолов В.В. / Под ред. Садовничего В.А. </t>
  </si>
  <si>
    <t>Берсенев А.В., Сафонова Н.В.</t>
  </si>
  <si>
    <t>Мерзляк А.Г., Полонский В.Б., Якир М.С.</t>
  </si>
  <si>
    <t>Мерзляк А.Г., Поляков В.М. /Под ред. Подольского</t>
  </si>
  <si>
    <t xml:space="preserve">Семакин И.Г., Залогова Л.А., Русаков С.В. и др. </t>
  </si>
  <si>
    <t xml:space="preserve">Поляков К.Ю., Еремин Е.А. </t>
  </si>
  <si>
    <t>Информатика, 2 ч.</t>
  </si>
  <si>
    <t xml:space="preserve">Угринович Н.Д. </t>
  </si>
  <si>
    <t xml:space="preserve">Андреев И. Л., Фёдоров И. Н., Амосова И. В. </t>
  </si>
  <si>
    <t>Исторя России</t>
  </si>
  <si>
    <t xml:space="preserve">Пчелов Е.В., Лукин П.В./Под ред. Петрова Ю.А </t>
  </si>
  <si>
    <t xml:space="preserve">История России. XVI-XVII века           </t>
  </si>
  <si>
    <t xml:space="preserve">Арсентьев Н. М., Данилов А. А., Курукин И. В. и др./под ред. Торкунова А.В. </t>
  </si>
  <si>
    <t>История России 2ч.</t>
  </si>
  <si>
    <t>Вовина В.Г.,Баранов П.А.,Пашкова Т.Н. и др.;под ред. Тишкова В.А.</t>
  </si>
  <si>
    <t xml:space="preserve"> История России</t>
  </si>
  <si>
    <t>Дмитриева О.В. /Под ред. Карпова С.П.</t>
  </si>
  <si>
    <t>Всеобщая история. История Нового времени. XV-XVII dtr/</t>
  </si>
  <si>
    <t xml:space="preserve">Ведюшкин В.А., Бовыкин Д.Ю. </t>
  </si>
  <si>
    <t>История. Новое время. Конец XV - конец XVIII века</t>
  </si>
  <si>
    <t xml:space="preserve">Юдовская А.Я., Баранов П.А., Ванюшкина Л.М. </t>
  </si>
  <si>
    <t>Всеобщая история. История Нового времени. 1500-1800</t>
  </si>
  <si>
    <t>Всеобщая история. История Нового времени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</si>
  <si>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</si>
  <si>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</si>
  <si>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 xml:space="preserve">Ведюшкин В.А., Бурин С.Н. </t>
  </si>
  <si>
    <t xml:space="preserve">Носков В.В., Андреевская Т.П. </t>
  </si>
  <si>
    <t>Всеобщая история</t>
  </si>
  <si>
    <t>Пушкарева Г.В., Судас Л.Г., и др./ Под ред. Никонова В.А.</t>
  </si>
  <si>
    <t xml:space="preserve">Боголюбов Л.Н., Иванова Л.Ф., Городецкая Н.И. </t>
  </si>
  <si>
    <t>Ковлер, Соболева, Насонова, под ред. Тишколв В.А.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</si>
  <si>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</si>
  <si>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</si>
  <si>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</si>
  <si>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Климанова О.А., Климанов В.В., Ким Э.В. и др. / Под ред. Климановой О.А. </t>
  </si>
  <si>
    <t xml:space="preserve">Коринская В.А., Душина И.В., Щенев В.А. </t>
  </si>
  <si>
    <t>Домогацких Е.М., Алексеевский Н.И.</t>
  </si>
  <si>
    <t>География 2 ч.</t>
  </si>
  <si>
    <t xml:space="preserve">Душина И.В., Коринская В.А., Щенев В.А. / Под ред. Дронова В.П. </t>
  </si>
  <si>
    <t>Душина И.В., Смоктунович Т.Л.</t>
  </si>
  <si>
    <t>География. Материки, океаны, народы и страны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</si>
  <si>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</si>
  <si>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</si>
  <si>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</si>
  <si>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>Биология. Растения, бактерии, Грибы</t>
  </si>
  <si>
    <t>Суматохин С.В., Трайтак Д.И.</t>
  </si>
  <si>
    <t>Пономарёва И.Н., Корнилова О.А., Кучменко В.С. / Под ред. Пономарёвой И.Н. Б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</si>
  <si>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</si>
  <si>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</si>
  <si>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Сивоглазов В.И., Сапин М.Р., Каменский А.А.</t>
  </si>
  <si>
    <t>Сивоглазов В.И., Сарычева Н.Ю., Каменский А.А.</t>
  </si>
  <si>
    <t xml:space="preserve">Шаталова С.П., Сухова Т.С.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</si>
  <si>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</si>
  <si>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</si>
  <si>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</si>
  <si>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 xml:space="preserve">Шереметьева А.М., Рокотова Д.И. </t>
  </si>
  <si>
    <t>Физика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</si>
  <si>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</si>
  <si>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</si>
  <si>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>Физика, 2 ч.</t>
  </si>
  <si>
    <t xml:space="preserve">Грачёв А.В., Погожев В.А., Селиверстов А.В. </t>
  </si>
  <si>
    <t xml:space="preserve">Кабардин О.Ф. </t>
  </si>
  <si>
    <t>Громов С.В., Родина Н.А., Белага В.В./ Под ред. Ю.А. Панебратцева</t>
  </si>
  <si>
    <t xml:space="preserve">Перышкин А.В. </t>
  </si>
  <si>
    <t>Перышкин И.М., Иванов А.И.</t>
  </si>
  <si>
    <t xml:space="preserve">Физика </t>
  </si>
  <si>
    <t>Пурышева Н.С., Важеевская Н.Е. Физика</t>
  </si>
  <si>
    <t>Изергин Э.Т.</t>
  </si>
  <si>
    <t>Хижнякова Л.С., Синявина А.А.</t>
  </si>
  <si>
    <t>Химия</t>
  </si>
  <si>
    <t>Габриелян О.С., Остроумов И.Г., Ахлебинин А.К.</t>
  </si>
  <si>
    <t>Химия. Вводный курс</t>
  </si>
  <si>
    <t>ОБЖ</t>
  </si>
  <si>
    <t xml:space="preserve">Вангородский С.Н., Кузнецов М.И., Латчук В.Н. и др. </t>
  </si>
  <si>
    <t>Основы безопасности жизнедеятельности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</si>
  <si>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</si>
  <si>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</si>
  <si>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>Баринова , Ладыженская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</si>
  <si>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</si>
  <si>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</si>
  <si>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Пичугов Ю.С. </t>
  </si>
  <si>
    <t xml:space="preserve"> Литература 2 ч.</t>
  </si>
  <si>
    <t xml:space="preserve">Чертов В.Ф., Трубина Л.А., Антипова А.М. и др. / Под ред. Чертова В.Ф. </t>
  </si>
  <si>
    <t xml:space="preserve">Рыжкова Т.В., Костюхина М.С. И др. /Под ред. Сухих И.Н. </t>
  </si>
  <si>
    <t>ОИЦ Академия</t>
  </si>
  <si>
    <t>Москвин Г.В., Пуряева Н.Н., Ерохина Е.Л. Литература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</si>
  <si>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</si>
  <si>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</si>
  <si>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</si>
  <si>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</si>
  <si>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>Алексеев А.А., Смирнова Е.Ю.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</si>
  <si>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</si>
  <si>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</si>
  <si>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</si>
  <si>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Французский язык. Второй иностранный язык. 8-9 классы. Второй и третий годы обучения.</t>
  </si>
  <si>
    <t>Кондрашова Н.А., Костылева С.В.</t>
  </si>
  <si>
    <t xml:space="preserve">Испанский язык </t>
  </si>
  <si>
    <t>Дорофеев Г.В., Суворова С.Б., Бунимович Е.А. и др. Алгебра</t>
  </si>
  <si>
    <t>Мерзляк А.Г., Поляков В.М.</t>
  </si>
  <si>
    <t>Алгебра (углубленный)</t>
  </si>
  <si>
    <t xml:space="preserve">Мордкович А.Г., Николаев Н.П. </t>
  </si>
  <si>
    <t xml:space="preserve"> Информатика</t>
  </si>
  <si>
    <t>Быкадоров Ю.А.</t>
  </si>
  <si>
    <t>Информатика и ИКТ</t>
  </si>
  <si>
    <t xml:space="preserve">История 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</si>
  <si>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</si>
  <si>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</si>
  <si>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 История России. XVIII век</t>
  </si>
  <si>
    <t>История России. 2 Ч</t>
  </si>
  <si>
    <t>Баранов П.А.,Вовина В.Г.;под общ. ред. Тишкова В.А.</t>
  </si>
  <si>
    <t>Бовыкин Д.Ю., Ведюшкин В.А.</t>
  </si>
  <si>
    <t>Всеобщая история. Новое время</t>
  </si>
  <si>
    <t>Юдовская А.Я., Баранов П.А., Ванюшкина Л.М. /под ред. Искендерова А.А.</t>
  </si>
  <si>
    <t>Загладин Н.в., Белоусов Л.С., Пименова Л.А./Под ред. Карпова С.П.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</si>
  <si>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</si>
  <si>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</si>
  <si>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</si>
  <si>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>Всеобщая история. История Нового времени. XVIII век.</t>
  </si>
  <si>
    <t>Лексин И.В., Черногор Н.Н./Под ред. Никонова В.А.</t>
  </si>
  <si>
    <t>Боголюбов Л.Н., Лазебникова А.Ю., Городецкая Н.И.и др.</t>
  </si>
  <si>
    <t>Гринберг Р.С., Королева Г.Е., Соболева О.Б., под ред. Тишкова В.А.</t>
  </si>
  <si>
    <t>Сорвин К.В. И др.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</si>
  <si>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</si>
  <si>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</si>
  <si>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>Никитин А.Ф., Никитина Т.И.</t>
  </si>
  <si>
    <t xml:space="preserve">Соболева О.Б., Чайка В.Н. / Под ред. Бордовского Г.А. </t>
  </si>
  <si>
    <t>Алексеев А.И., Николина В.В., Липкина Е.К. и др. География</t>
  </si>
  <si>
    <t xml:space="preserve">Алексеев А.И., Низовцев В.А., Ким Э.В. и др. / Под ред. Алексеева А.И. </t>
  </si>
  <si>
    <t xml:space="preserve">Пятунин В.Б., Таможняя Е.А. / Под ред. Дронова В.П. </t>
  </si>
  <si>
    <t xml:space="preserve">Баринова И.И.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</si>
  <si>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</si>
  <si>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</si>
  <si>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</si>
  <si>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>Биология. Животные</t>
  </si>
  <si>
    <t xml:space="preserve">Пасечник В.В., Каменский А.А., Швецов Г.Г. / Под ред. Пасечника В.В. </t>
  </si>
  <si>
    <t>Драгомилов А.Г., Маш Р.Д. Биология</t>
  </si>
  <si>
    <t xml:space="preserve">Константинов В.М., Бабенко В.Г., Кучменко В.С. / Под ред. Бабенко В.Г. </t>
  </si>
  <si>
    <t xml:space="preserve">Сивоглазов В.И., Сапин М.Р., Каменский А.А. </t>
  </si>
  <si>
    <t>Рохлов В.С., Трофимов С.Б.</t>
  </si>
  <si>
    <t>Сивоглазов В. И., Каменский А.А., Сарычева Н.Ю.</t>
  </si>
  <si>
    <t xml:space="preserve">Латюшин В.В., Шапкин В.А. </t>
  </si>
  <si>
    <t xml:space="preserve">Каменский А.А., Сарычева Н.Ю., Сухова Т.С. </t>
  </si>
  <si>
    <t xml:space="preserve">Жемчугова М.Б., Романова Н.И. </t>
  </si>
  <si>
    <t>Биология (Синий)</t>
  </si>
  <si>
    <t xml:space="preserve">Сонин Н.И., Сапин М.Р. </t>
  </si>
  <si>
    <t>Биология (Красный)</t>
  </si>
  <si>
    <t xml:space="preserve">Сухорукова Л.Н., Кучменко В.С., Цехмистренко Т.А.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</si>
  <si>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</si>
  <si>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</si>
  <si>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</si>
  <si>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>Габриелян О.С., Остроумов И.Г., Сладков С.А.</t>
  </si>
  <si>
    <t xml:space="preserve">Химия </t>
  </si>
  <si>
    <t xml:space="preserve">Еремин В.В., Кузьменко Н.Е., Дроздов А.А. и др. </t>
  </si>
  <si>
    <t xml:space="preserve">Журин А.А. </t>
  </si>
  <si>
    <t xml:space="preserve">Кузнецова Н.Е., Титова И.М., Гара Н.Н. </t>
  </si>
  <si>
    <t xml:space="preserve">Рудзитис Г.Е., Фельдман Ф.Г. </t>
  </si>
  <si>
    <t xml:space="preserve">Габриелян О.С. </t>
  </si>
  <si>
    <t xml:space="preserve">Габриелян О.С., Сивоглазов В.И., Сладков С.А. </t>
  </si>
  <si>
    <t>Химия Навигатор</t>
  </si>
  <si>
    <t>Фролов М.П., Юрьева М.В., Шолох В.П. и др. / Под ред. Воробьёва Ю.Л. Основы безопасности жизнедеятельности</t>
  </si>
  <si>
    <t>Бархударов С.В. Русский язык</t>
  </si>
  <si>
    <t xml:space="preserve">Быстрова Е.А., Кибирева Л.В.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</si>
  <si>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</si>
  <si>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</si>
  <si>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>Чердаков Д.Н., Дунева А.И., Пугач В.Е. /Под ред. Вербицкой</t>
  </si>
  <si>
    <t xml:space="preserve">Тростенцова Л.А., Ладыженская Т.А., Дейкина А.Д. и др. </t>
  </si>
  <si>
    <t xml:space="preserve">Коровина В.Я., Журавлёв В.П., Коровин В.И. и др. / Под ред. Коровиной В.Я. </t>
  </si>
  <si>
    <t xml:space="preserve">Зинин С.А., Сахаров В.И., Чалмаев В.А.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</si>
  <si>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</si>
  <si>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</si>
  <si>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</si>
  <si>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</si>
  <si>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</si>
  <si>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</si>
  <si>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</si>
  <si>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Немецкий язык Второй иностранный</t>
  </si>
  <si>
    <t>Французский язык(Твой друг французский)</t>
  </si>
  <si>
    <t>Кондрашова Н.А. и др.</t>
  </si>
  <si>
    <t>Дорофееева Н.С., Красова Г.А.</t>
  </si>
  <si>
    <t>Мордкович А.Г., Семенов П.В.</t>
  </si>
  <si>
    <t>Дорофеев Г.В., Суворова С.Б., Бунимович Е.А. и др.</t>
  </si>
  <si>
    <t>Колягин Ю.М., Ткачёва М.В., Фёдорова Н.Е. и др.</t>
  </si>
  <si>
    <t>Бунимович Е.А., Кузнецова Л.В., Минаева С.С.</t>
  </si>
  <si>
    <t>Никольский С.М., Потапов М.К., Решетников Н.Н. и др.</t>
  </si>
  <si>
    <t>Алгебра, 2 ч.</t>
  </si>
  <si>
    <t>Мордкович А.Г.</t>
  </si>
  <si>
    <t>Башмаков М.И. Алгебра</t>
  </si>
  <si>
    <t>Поляков К.Ю., Еремин Е.А.</t>
  </si>
  <si>
    <t xml:space="preserve">Быкадоров Ю.А. </t>
  </si>
  <si>
    <t>Ляшенко Л. М., Волобуев О. В., Симонова Е. В. (Андреев)</t>
  </si>
  <si>
    <t xml:space="preserve">Соловьев К.А., Шевырев А.П. /Под ред. Петрова Ю.А. </t>
  </si>
  <si>
    <t>История России. 1801-1914 гг</t>
  </si>
  <si>
    <t xml:space="preserve">Арсентьев Н. М., Данилов А. А., Левандовский А. А. и др./под ред. Торкунова А.В. </t>
  </si>
  <si>
    <t>История России. 2ч.</t>
  </si>
  <si>
    <t>Лазукова Н.Н.,Журавлева О.Н.;под ред. Тишкова В.А.</t>
  </si>
  <si>
    <t>Юдовская А.Я., Баранов П.А., Ванюшкина Л.М./ под ред. Искендерова А.А.</t>
  </si>
  <si>
    <t>Всеобщая история. Новейшая история</t>
  </si>
  <si>
    <t xml:space="preserve">Медяков А.С., Бовыкин Д.Ю. </t>
  </si>
  <si>
    <t>История. Новое время. Конец XVIII - XIX век</t>
  </si>
  <si>
    <t>Загладин Н.В., Белоусов Л.С./Под ред. Карпова С.П.</t>
  </si>
  <si>
    <t>Всеобщая история, История нового времени. 1801-1914</t>
  </si>
  <si>
    <t xml:space="preserve">Хейфец В.Л., Хейфец Л.С., Северинов К.М. / Под ред. Мясникова В.С. </t>
  </si>
  <si>
    <t>Загладин Н.В. Всеобщая история. Новейшая история</t>
  </si>
  <si>
    <t xml:space="preserve">Сороко-Цюпа О.С., Сороко-Цюпа А.О. </t>
  </si>
  <si>
    <t xml:space="preserve">Белоусов Л.С., Смирнов В.П. </t>
  </si>
  <si>
    <t>История. Новейшее время. XX - начало XXI века</t>
  </si>
  <si>
    <t>Кудина М.В., Чурзина И.В./Под ред. Никонова В.А.</t>
  </si>
  <si>
    <t>Боголюбов Л.Н., Лазебникова А.Ю., Матвеев А.И. и др..и др.</t>
  </si>
  <si>
    <t>Гаман-Голутвина О.В., Корсун Р.П. Соболева, под ред. Тишкова В.А.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</si>
  <si>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</si>
  <si>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Насонова И.П. / Под ред. Бордовского Г.А. </t>
  </si>
  <si>
    <t xml:space="preserve">Таможняя Е.А., Толкунова С.Г. / Под ред. Дронова В.П. </t>
  </si>
  <si>
    <t xml:space="preserve">Домогацких Е.М., Алексеевский Н.И., Клюев Н.Н. </t>
  </si>
  <si>
    <t xml:space="preserve">Никишов А.И., Богданов Н.А. </t>
  </si>
  <si>
    <t>Биология: Человек и его здоровье</t>
  </si>
  <si>
    <t xml:space="preserve">Пономарёва И.Н., Корнилова О.А., Чернова Н.М. / Под ред. Пономарёвой И.Н. </t>
  </si>
  <si>
    <t>Сивоглазов В.И., Каменский А.А., Сарычева Н.Ю.</t>
  </si>
  <si>
    <t xml:space="preserve">Драгомилов А.Г., Маш Р.Д. </t>
  </si>
  <si>
    <t xml:space="preserve">Захаров В.Б., Сивоглазов В.И., Мамонтов С.Г. и др. </t>
  </si>
  <si>
    <t xml:space="preserve">Колесов Д.В., Маш Р.Д., Беляев И.Н. </t>
  </si>
  <si>
    <t>Ефимова Т.М., Шубин А.О., Сухорукова Л.Н.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</si>
  <si>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</si>
  <si>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</si>
  <si>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Пасечник В.В., Каменский А.А., Криксунов Е.А. и др.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</si>
  <si>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</si>
  <si>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</si>
  <si>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</si>
  <si>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</si>
  <si>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</si>
  <si>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</si>
  <si>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</si>
  <si>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</si>
  <si>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</si>
  <si>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Искусство</t>
  </si>
  <si>
    <t xml:space="preserve">Данилова Г.И. </t>
  </si>
  <si>
    <t>Данилова Г.И.</t>
  </si>
  <si>
    <t>Сергеева Г.П., Кашекова И.Э., Критская Е.Д.</t>
  </si>
  <si>
    <t>8-9</t>
  </si>
  <si>
    <t xml:space="preserve">Горяева Н.А., Островская О.В. / Под ред. Неменского Б.М. </t>
  </si>
  <si>
    <t xml:space="preserve">Шпикалова Т.Я., Ершова Л.В., Поровская Г.А. и др.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</si>
  <si>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</si>
  <si>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</si>
  <si>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</si>
  <si>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</si>
  <si>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</si>
  <si>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</si>
  <si>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</si>
  <si>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Сергеева Г.П., Критская Е.Д. </t>
  </si>
  <si>
    <t xml:space="preserve">Науменко Т.И., Алеев В.В. </t>
  </si>
  <si>
    <t>Сергеева Г.П., Критская Е.Д. Музыка</t>
  </si>
  <si>
    <t xml:space="preserve">Науменко Т.И., Алеев В.В. Искусство. </t>
  </si>
  <si>
    <t>Усачёва В.О., Школяр Л.В. Музыка</t>
  </si>
  <si>
    <t>Казакевич, Пичугина, Семенова/ Под ред. Казакевича В.М.</t>
  </si>
  <si>
    <t>8-9кл.</t>
  </si>
  <si>
    <t>Глозман, Кожина, Хотунцев</t>
  </si>
  <si>
    <t>Тищенко, Синица</t>
  </si>
  <si>
    <t>Вентана-Граф</t>
  </si>
  <si>
    <t xml:space="preserve">/ Под ред. Казакевича В.М., Молевой Г.А. </t>
  </si>
  <si>
    <t>Технология. Технический труд</t>
  </si>
  <si>
    <t xml:space="preserve">Кожина О.А., Кудакова Е.Н., Маркуцкая С.Э. </t>
  </si>
  <si>
    <t>Технология. Обслуживающий труд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</si>
  <si>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</si>
  <si>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</si>
  <si>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</si>
  <si>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Индустриальные технологии</t>
  </si>
  <si>
    <t xml:space="preserve">Синица Н.В., Симоненко В.Д. </t>
  </si>
  <si>
    <t>Технология. Технологии ведения дома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</si>
  <si>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</si>
  <si>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</si>
  <si>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</si>
  <si>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</si>
  <si>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</si>
  <si>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>/ Под ред. Казакевича В.М., Молевой Г.А.</t>
  </si>
  <si>
    <t xml:space="preserve">Сасова И.А., Леонтьев А.В., Капустин В.С. / Под ред. Сасовой И.А. </t>
  </si>
  <si>
    <t xml:space="preserve">Матяш Н.В., Электов А.А., Симоненко В.Д. и др. </t>
  </si>
  <si>
    <t xml:space="preserve">Симоненко В.Д., Электов А.А., Гончаров Б.А., Очинин О.П., Елисеева Е.В.  и др. </t>
  </si>
  <si>
    <t xml:space="preserve">Виноградова Н.Ф., Смирнов Д.В., Сидоренко Л.В., Таранин А.Б. </t>
  </si>
  <si>
    <t xml:space="preserve">Поляков В.В., Кузнецов М.И., Марков В.В. и др. </t>
  </si>
  <si>
    <t xml:space="preserve">Маслов А.Г., Марков В.В., Латчук В.Н. и др. </t>
  </si>
  <si>
    <t xml:space="preserve"> Основы безопасности жизнедеятельности</t>
  </si>
  <si>
    <t xml:space="preserve"> Физическая культура</t>
  </si>
  <si>
    <t>6-7</t>
  </si>
  <si>
    <t xml:space="preserve">Виленский М.Я., Туревский И.М., Торочкова Т.Ю. и др. / Под ред. Виленского М.Я. </t>
  </si>
  <si>
    <t>5-7</t>
  </si>
  <si>
    <t>Петрова Т.В., Копылов Ю.А., Полянская Н.В. и др.</t>
  </si>
  <si>
    <t xml:space="preserve">Гурьев С.В. / Под ред. Виленского М.Я. </t>
  </si>
  <si>
    <t>Экология</t>
  </si>
  <si>
    <t>Былова А.М.,Шорина Н.И.;под ред. Черновой Н.М.</t>
  </si>
  <si>
    <t>Экология растений</t>
  </si>
  <si>
    <t>Бабенко В.Г.,Богомолов Д.В.,Шаталова С.П.,Шубин А.О.;под ред. Бабенко В.Г.</t>
  </si>
  <si>
    <t>Экология животных</t>
  </si>
  <si>
    <t>Федорова М.З.,Кучменко В.С.,Воронина Г.А.</t>
  </si>
  <si>
    <t>Экология человека: культура здоровья</t>
  </si>
  <si>
    <t>Швец И.М.,Добротина Н.А.</t>
  </si>
  <si>
    <t>Биосфера и человечество</t>
  </si>
  <si>
    <t>Внеурочная деятельность</t>
  </si>
  <si>
    <t>Леонтович А. В., Смирнов И. А., Саввичев А. С.</t>
  </si>
  <si>
    <t>5-9кл.</t>
  </si>
  <si>
    <t>старшая школа</t>
  </si>
  <si>
    <t xml:space="preserve">Гольцова Н.Г., Шамшин И.В., Мищерина М.А. </t>
  </si>
  <si>
    <t>Русский язык (базовый уровень), 2 ч.</t>
  </si>
  <si>
    <t>10-11</t>
  </si>
  <si>
    <t xml:space="preserve">Львова С.И., Львов В.В. </t>
  </si>
  <si>
    <t>Русский язык (базовый и углубленный)</t>
  </si>
  <si>
    <t>Львова С.И., Львов В.В.</t>
  </si>
  <si>
    <t>Русский язык (базовый уровень)</t>
  </si>
  <si>
    <t>Рыбченкова Л.М., Александрова О.М., Нарушевич А.Г. И др.</t>
  </si>
  <si>
    <t>10-11кл</t>
  </si>
  <si>
    <t>Чердаков Д.Н., Дунев А.И., Вербицкая Л.А./Под ред Вербицкой</t>
  </si>
  <si>
    <t xml:space="preserve"> Русский язык (углубленный уровень)</t>
  </si>
  <si>
    <t xml:space="preserve">Гусарова И.В. </t>
  </si>
  <si>
    <t>Русский язык (базовый и углубленный уровни)</t>
  </si>
  <si>
    <t xml:space="preserve">Пахнова Т.М. </t>
  </si>
  <si>
    <t xml:space="preserve">Власенков А.И., Рыбченкова Л.М. </t>
  </si>
  <si>
    <t xml:space="preserve">Лебедев Ю.В. </t>
  </si>
  <si>
    <t>Литература (базовый уровень), 2 ч.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</si>
  <si>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</si>
  <si>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</si>
  <si>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</si>
  <si>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</si>
  <si>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</si>
  <si>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</si>
  <si>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</si>
  <si>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</si>
  <si>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</si>
  <si>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</si>
  <si>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</si>
  <si>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</si>
  <si>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</si>
  <si>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Литература (базовый,углубленный уровень)</t>
  </si>
  <si>
    <t xml:space="preserve">Агеносов В.В., Голубков М.М., Корниенко Н.В. </t>
  </si>
  <si>
    <t>Литература (базовый, углубленный уровень)</t>
  </si>
  <si>
    <t xml:space="preserve">Ланин Б.А., Устинова Л.Ю., Шамчикова В.М. / под ред. Ланина Б.А. </t>
  </si>
  <si>
    <t>Литература (базовый и углубленный уровни)</t>
  </si>
  <si>
    <t>Ланин Б.А., Устинова Л.Ю., Шамчикова В.М. / под ред. Ланина Б.А.</t>
  </si>
  <si>
    <t>Михальская А.К., Зайцева О.Н.</t>
  </si>
  <si>
    <t>Литература (базовый уровень)</t>
  </si>
  <si>
    <t>Москвин Г.В., Пуряева Н.Н., Ерохина Е.Л.</t>
  </si>
  <si>
    <t>Афанасьева О.В., Дули Д., Михеева И.В.</t>
  </si>
  <si>
    <t>Английский язык (базовый уровень)</t>
  </si>
  <si>
    <t xml:space="preserve">Афанасьева О.В., Дули Д., Михеева И.В. </t>
  </si>
  <si>
    <t>Биболетова М.З., Бабушис Е.Е., Снежко Н.Д.</t>
  </si>
  <si>
    <t xml:space="preserve">Биболетова М.З., Бабушис Е.Е., Снежко Н.Д. 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</si>
  <si>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</si>
  <si>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</si>
  <si>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С. Абби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</si>
  <si>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</si>
  <si>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</si>
  <si>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</si>
  <si>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</si>
  <si>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</si>
  <si>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</si>
  <si>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</si>
  <si>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 xml:space="preserve">Комарова Ю.А., Ларионова И.В., Араванис Р. и др. </t>
  </si>
  <si>
    <t>Английский язык. Второй иностранный (базовый уровень)</t>
  </si>
  <si>
    <t>Афанасьева О.В., Михеева И.В., Баранова К.М.</t>
  </si>
  <si>
    <t>Радченко О.А. , Лытаева М.А., Гутброд О.В.</t>
  </si>
  <si>
    <t>Немецкий язык (базовый и углублённый уровни)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</si>
  <si>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</si>
  <si>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</si>
  <si>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Бим И.Л., Садомова Л.В., Лытаева М.А.</t>
  </si>
  <si>
    <t>Немецкий язык (базовый уровень)</t>
  </si>
  <si>
    <t xml:space="preserve">Бим И.Л., Рыжова Л.И., Садомова Л.В. и др. </t>
  </si>
  <si>
    <t xml:space="preserve">Григорьева Е.Я., Горбачева Е.Ю.,
Лисенко М.Р. </t>
  </si>
  <si>
    <t>Французский язык (базовый уровень)</t>
  </si>
  <si>
    <t xml:space="preserve">Бубнова Г.И., Тарасова А.Н., Лонэ Э.Э. </t>
  </si>
  <si>
    <t>Французский язык (углублённый уровень)</t>
  </si>
  <si>
    <t xml:space="preserve">Бубнова Г.И., Тарасова А.Н. </t>
  </si>
  <si>
    <t>Григорьева Е.Я., Горбачева Е.Ю., Лисенко М.Р.</t>
  </si>
  <si>
    <t>Французский язык. Второй иностранный язык</t>
  </si>
  <si>
    <t>Испанский язык (углублённый уровень)</t>
  </si>
  <si>
    <t>Кондрашова Н.А., Костылева С.В., Гонсалес Сальгадо А.М.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</si>
  <si>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</si>
  <si>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</si>
  <si>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</si>
  <si>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</si>
  <si>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</si>
  <si>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</si>
  <si>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</si>
  <si>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Математика: алгебра и начала математического анализа, геометрия</t>
  </si>
  <si>
    <t xml:space="preserve">Мордкович А.Г., Семенов П.В. </t>
  </si>
  <si>
    <t>Математика. Алгебра и начала математического анализа (базовый уровень)</t>
  </si>
  <si>
    <t>Мерзляк А.Г., Номировский Д.А., Полонский В.Б., Якир М.С., под ред. Подольского В.Е.</t>
  </si>
  <si>
    <t>Математика: алгебра и начала математического анализа  (базовый уровень)</t>
  </si>
  <si>
    <t>ВЕНТАНА-ГРАф</t>
  </si>
  <si>
    <t>Математика: алгебра и начала математического анализа  (углубленный уровень)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</si>
  <si>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</si>
  <si>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Колягин Ю.М., Ткачёва М.В, Фёдорова Н.Е. и др.  </t>
  </si>
  <si>
    <t>Алгебра и начала математического анализа, базовый и углубленный</t>
  </si>
  <si>
    <t>Алимов Ш.А., Колягин Ю.М., Ткачёва М.В. и др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</si>
  <si>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</si>
  <si>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</si>
  <si>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 xml:space="preserve">Козлов В.В., Никитин А.А., Белоносов В.С. и др. /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</si>
  <si>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</si>
  <si>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</si>
  <si>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</si>
  <si>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</si>
  <si>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Математика. Геометрия (базовый уровень)</t>
  </si>
  <si>
    <t>Математика. Геометрия (углубленный уровень)</t>
  </si>
  <si>
    <t>Колмогоров А. Н., Абрамов А. М., Дудницын Ю. П. и др. / Под ред. Колмогорова А. Н.</t>
  </si>
  <si>
    <t>Алгебра и начала математического анализа. 10-11 классы. Учебное пособие.</t>
  </si>
  <si>
    <t>10-11кл.</t>
  </si>
  <si>
    <t xml:space="preserve">Смирнова И.М. </t>
  </si>
  <si>
    <t>Математика: алгебра и начала математического анализа, геометрия. Геометрия (базовый уровень)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</si>
  <si>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</si>
  <si>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</si>
  <si>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и углубленный уровни)</t>
  </si>
  <si>
    <t>Бутузов В.Ф., Прасолов В.В. Под ред. В.А. Садовничего.</t>
  </si>
  <si>
    <t xml:space="preserve">Смирнова И.М., Смирнов В.А. </t>
  </si>
  <si>
    <t xml:space="preserve">Гусев В.А., Рубин А.Г. </t>
  </si>
  <si>
    <t>Математика: алгебра и начала математического анализа, геометрия. Геометрия (базовый и углубленный уровни).</t>
  </si>
  <si>
    <t xml:space="preserve">Александров А.Д., Вернер А.Л., Рыжик В.И. </t>
  </si>
  <si>
    <t>Математика: алгебра и начала математического анализа, геометрия. Геометрия (углублённый уровень)</t>
  </si>
  <si>
    <t xml:space="preserve">Потоскуев Е.В., Звавич Л.И. </t>
  </si>
  <si>
    <t>Геометрия (базовый и профильный уровни), базовый и углубленный</t>
  </si>
  <si>
    <t>Босова Л.Л., Босова А.Ю.</t>
  </si>
  <si>
    <t>Информатика. Базовый уровень</t>
  </si>
  <si>
    <t xml:space="preserve">Семакин И.Г., Хеннер Е.К., Шеина Т.Ю. </t>
  </si>
  <si>
    <t>Информатика (базовый уровень)</t>
  </si>
  <si>
    <t>Семакин И.Г., Хеннер Е.К., Шеина Т.Ю.</t>
  </si>
  <si>
    <t>Гейн А.Г., Юнерман Н.А.</t>
  </si>
  <si>
    <t>Гейн А.Г., Гейн А.А.</t>
  </si>
  <si>
    <t>Под ред. Макаровой Н.В.</t>
  </si>
  <si>
    <t>Информатика (базовый уровень) (в 2 частях)</t>
  </si>
  <si>
    <t xml:space="preserve">Гейн А.Г., Ливчак А.Б., Сенокосов А.И. и др. </t>
  </si>
  <si>
    <t>Информатика (базовый и углублённый уровень)</t>
  </si>
  <si>
    <t xml:space="preserve">Гейн А.Г., Сенокосов А.И. </t>
  </si>
  <si>
    <t xml:space="preserve">Калинин И.А., Самылкина Н.Н. </t>
  </si>
  <si>
    <t>Информатика (углубленный уровень)</t>
  </si>
  <si>
    <t xml:space="preserve">Семакин И.Г., Шеина Т.Ю., Шестакова Л.В. </t>
  </si>
  <si>
    <t>Информатика (углублённый уровень) (в 2 частях)</t>
  </si>
  <si>
    <t>Семакин И.Г., Хеннер Е.К., Шестакова Л.В. И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</si>
  <si>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</si>
  <si>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</si>
  <si>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</si>
  <si>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</si>
  <si>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</si>
  <si>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</si>
  <si>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>Волобуев О.В., Карпачев С.П., Клоков В.А.</t>
  </si>
  <si>
    <t>История России (базовый уровень)</t>
  </si>
  <si>
    <t>История России ( углубленный)</t>
  </si>
  <si>
    <t>Волобуев О.В., Андреев И.Л., Лященко Л.М.</t>
  </si>
  <si>
    <t>История  России (углубленный уровень)</t>
  </si>
  <si>
    <t>Измозик В.С., Журавлева О.Н., Рудник С.Н., под ред. Тишкова В.А.</t>
  </si>
  <si>
    <t>История России (базовый и углубленный уровни)</t>
  </si>
  <si>
    <t xml:space="preserve">Горинов М. М., Данилов А. А., Моруков М. Ю. и др./под ред. Торкунова А.В. </t>
  </si>
  <si>
    <t>История России. 3 части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</si>
  <si>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</si>
  <si>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</si>
  <si>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Журавлева О.Н.,Пашкова, Рудник С.Н., под ред. Тишкова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</si>
  <si>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</si>
  <si>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</si>
  <si>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</si>
  <si>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</si>
  <si>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</si>
  <si>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</si>
  <si>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 xml:space="preserve">Загладин Н.В., Симония Н.А. </t>
  </si>
  <si>
    <t>История. Всеобщая история (углубленный)</t>
  </si>
  <si>
    <t xml:space="preserve">Всеобщая история (углубленный) </t>
  </si>
  <si>
    <t>Белоусов Л.С., Смирнов В.П., Мейер М.С.</t>
  </si>
  <si>
    <t>Всеобщая история. Новейшее время. Базовый уровень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</si>
  <si>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</si>
  <si>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</si>
  <si>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</si>
  <si>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 xml:space="preserve">Волобуев О.В., Митрофанов А.А., Пономарев М.В. / под ред. Данилевского И.Н. </t>
  </si>
  <si>
    <t>История. Всеобщая история (базовый и углублённый уровни)</t>
  </si>
  <si>
    <t xml:space="preserve">Волобуев О.В., Пономарев М.В., Рогожкин В.А. 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</si>
  <si>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</si>
  <si>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</si>
  <si>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 xml:space="preserve">Волобуев О.В., Клоков В.А., Пономарев М.В. и др. 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</si>
  <si>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</si>
  <si>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</si>
  <si>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</si>
  <si>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</si>
  <si>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</si>
  <si>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>Шубин А.В.</t>
  </si>
  <si>
    <t>Всеобщая история. Новейшая история (базовый и углублённый уровни)</t>
  </si>
  <si>
    <t>Хейфец В.Л., Фёдоров О.Д., Хейфец Л.С., Северинов К.М.; под общ.ред. Мясникова В.С.</t>
  </si>
  <si>
    <t xml:space="preserve">Сахаров А.Н., Загладин Н.В. </t>
  </si>
  <si>
    <t xml:space="preserve"> История (базовый уровень)</t>
  </si>
  <si>
    <t xml:space="preserve">Загладин Н.В., Петров Ю.А. </t>
  </si>
  <si>
    <t>История (базовый уровень)</t>
  </si>
  <si>
    <t>Сороко-Цюпа О.С., Сороко-ЦюпаА.О., под редакцией Чубарьяна А.О.</t>
  </si>
  <si>
    <t>История. Всеобщая история. Новейшая история. 1914 —1945 гг.</t>
  </si>
  <si>
    <t>История. Всеобщая история. Новейшая история. 1946 г. — начало XXI века</t>
  </si>
  <si>
    <t>Горинов М.М. и другие; под редакцией Торкунова А.В.</t>
  </si>
  <si>
    <t>История. История России. 1914—1945 гг. (в 2 частях)</t>
  </si>
  <si>
    <t>Данилов А.А. и другие;
под редакцией
Торкунова А.В..</t>
  </si>
  <si>
    <t>История. История России. 1946 г. — начало XXI века (в 2 частях)</t>
  </si>
  <si>
    <t>Кудина М.В., Рыбакова М.В., Пушкарева Г.В., и др., под ред. Никонов В. А.</t>
  </si>
  <si>
    <t>10-11 кл.</t>
  </si>
  <si>
    <t xml:space="preserve">Никитин А.Ф., Грибанова Г.И., Скоробогатько А.В. и др. </t>
  </si>
  <si>
    <t>Обществознание (базовый уровень)</t>
  </si>
  <si>
    <t xml:space="preserve">Никитин А.Ф., Грибанова Г.И., Мартьянов Д.С. </t>
  </si>
  <si>
    <t>Гаман-Голутвина О.В., Ковлер А.И. , Пономарева Е.Г.,  под ред. Тишкова В.А.</t>
  </si>
  <si>
    <t>Кравченко А.И., Агафонов С.В., Хасбулатов Р.И.</t>
  </si>
  <si>
    <t xml:space="preserve">Соболева О.Б., Барабанов В.В., Кошкина С.Г. и др. / под ред. Бордовского Г.А. </t>
  </si>
  <si>
    <t xml:space="preserve">Воронцов А.В., Королёва Г.Э., Наумов С.А. и др. / под ред. Бордовского Г.А. </t>
  </si>
  <si>
    <t>Боголюбов Л.Н., Лазебникова А.Ю., Матвеев А.И.и др. / Под ред. Боголюбова Л.Н., Лазебниковой А.Ю.</t>
  </si>
  <si>
    <t>Боголюбов Л.Н., Городецкая Н.И., Лазебникова А.Ю. и др. / Под ред. Боголюбова Л.Н., Лазебниковой А.Ю.</t>
  </si>
  <si>
    <t>Боголюбов Л. Н., Лазебникова А. Ю., Смирнова Н. М. и др. / Под ред. Боголюбова Л. Н., Лазебниковой А</t>
  </si>
  <si>
    <t>Обществознание. 10 класс. Профильный уровень. Учебное пособие</t>
  </si>
  <si>
    <t>Котова О.А., Лискова Т.Е.</t>
  </si>
  <si>
    <t>Россия в мире (учебный предмет)</t>
  </si>
  <si>
    <t>Волобуев О.В., Абрамов А.В., Карпачев С.П. и другие</t>
  </si>
  <si>
    <t>Россия в мире. С древнейших времён до начала XX века</t>
  </si>
  <si>
    <t>Данилов А.А., Косулина Л.Г., Брандт М.Ю., Короткова М.В., Горинов М.М.: под редакцией Торкунова А.В.</t>
  </si>
  <si>
    <t>Россия в мире (в 2 частях)</t>
  </si>
  <si>
    <t>Право</t>
  </si>
  <si>
    <t>Лосев С.А.</t>
  </si>
  <si>
    <t>Право (базовый уровень)</t>
  </si>
  <si>
    <t>ООО «Интеллект-Центр»</t>
  </si>
  <si>
    <t>Певцова Е.А.</t>
  </si>
  <si>
    <t>Право: основы правовой культуры (базовый и углублённый уровни) (в 2 частях)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</si>
  <si>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</si>
  <si>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</si>
  <si>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</si>
  <si>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</si>
  <si>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Экономика</t>
  </si>
  <si>
    <t>Королёва Г.Э., Бурмистрова Т.В.</t>
  </si>
  <si>
    <t xml:space="preserve"> Экономика (базовый уровень)</t>
  </si>
  <si>
    <t>Автономов В.С. Экономика (базовый уровень)</t>
  </si>
  <si>
    <t>Экономика (базовый уровень)</t>
  </si>
  <si>
    <t>ВИТА-ПРЕСС</t>
  </si>
  <si>
    <t>Хасбулатов Р.И.</t>
  </si>
  <si>
    <t>Экономика (базовый и углублённый уровни)</t>
  </si>
  <si>
    <t>Киреев А.П. Экономика (базовый уровень)</t>
  </si>
  <si>
    <t>Киреев А.</t>
  </si>
  <si>
    <t>Экономика (углублённый уровень)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</si>
  <si>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</si>
  <si>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</si>
  <si>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Липсиц И.В. Экономика (базовый уровень)</t>
  </si>
  <si>
    <t xml:space="preserve">Хасбулатов Р.И. </t>
  </si>
  <si>
    <t>Экономика (базовый и углубленный уровни)</t>
  </si>
  <si>
    <t xml:space="preserve">Домогацких Е. М., Алексеевский Н.И. </t>
  </si>
  <si>
    <t>География, 2 части (базовый уровень)</t>
  </si>
  <si>
    <t>10(11)</t>
  </si>
  <si>
    <t xml:space="preserve">Максаковский В.П. </t>
  </si>
  <si>
    <t>География (базовый уровень)</t>
  </si>
  <si>
    <t xml:space="preserve">Гладкий Ю.Н., Николина В.В. </t>
  </si>
  <si>
    <t>Кузнецов А.П., Ким Э.В.</t>
  </si>
  <si>
    <t>Лопатников Д.Л.</t>
  </si>
  <si>
    <t>География. Экономическая и социальная география мира (базовый уровень) (в 2 частях)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</si>
  <si>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</si>
  <si>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</si>
  <si>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(углубленный уровень)</t>
  </si>
  <si>
    <t>Холина В.Н.</t>
  </si>
  <si>
    <t xml:space="preserve">Холина В.Н. </t>
  </si>
  <si>
    <t>Естествознание</t>
  </si>
  <si>
    <t xml:space="preserve">Алексашина И.Ю., Галактионов К.Н., Дмитриев И.С. / Под ред. Алексашиной И.Ю. </t>
  </si>
  <si>
    <t>Естествознание (базовый уровень)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</si>
  <si>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</si>
  <si>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Титов С.А., Агафонова И.Б., Сивоглазов В.И. </t>
  </si>
  <si>
    <t>Естествознание (базовый)</t>
  </si>
  <si>
    <t xml:space="preserve">Габриелян О.С., Остроумов И.Г., Пурышева Н.С. И др. </t>
  </si>
  <si>
    <t>Габриелян О.С., Остроумов И.Г., Пурышева Н.С. И др.</t>
  </si>
  <si>
    <t>Биология (базовый уровень)</t>
  </si>
  <si>
    <t xml:space="preserve">Беляев Д.К.,Дымшица Г.М.  и др. / Под ред. Беляева Д.К., Дымшица Г.М. </t>
  </si>
  <si>
    <t>10кл</t>
  </si>
  <si>
    <t xml:space="preserve">Беляев Д.К.,Дымшица Г.М. Бородин П.М. / Под ред. Беляева Д.К. , Дымшица Г.М. </t>
  </si>
  <si>
    <t>11кл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</si>
  <si>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</si>
  <si>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</si>
  <si>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</si>
  <si>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</si>
  <si>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</si>
  <si>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 xml:space="preserve">Сивоглазов В.И., Агафонова И.Б., Захарова Е.Т. </t>
  </si>
  <si>
    <t xml:space="preserve"> Биология. Общая биология (базовый уровень)</t>
  </si>
  <si>
    <t>Сивоглазов В.И., Агафонова И.Б., Захарова Е.Т.</t>
  </si>
  <si>
    <t xml:space="preserve">Агафонова И.Б., Сивоглазов В.И. </t>
  </si>
  <si>
    <t>Биология (базовый и углубленный уровни)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</si>
  <si>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</si>
  <si>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</si>
  <si>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</si>
  <si>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</si>
  <si>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</si>
  <si>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</si>
  <si>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</si>
  <si>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</si>
  <si>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</si>
  <si>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</si>
  <si>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 xml:space="preserve">Захаров В.Б., Мамонтов С.Г., Сонин Н.И. и др. </t>
  </si>
  <si>
    <t xml:space="preserve"> Биология. Общая биология (углубленный уровень)</t>
  </si>
  <si>
    <t xml:space="preserve">Пономарёва И.Н., Корнилова О.А., Лощилина Т.Е. и др. / Под ред. Пономарёвой И.Н. </t>
  </si>
  <si>
    <t xml:space="preserve">Каменский А.А., Сарычева Н.Ю., Исакова С.Н.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</si>
  <si>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</si>
  <si>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</si>
  <si>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Данилов С.Б., Владимирская А.И., Романова Н.И.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</si>
  <si>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</si>
  <si>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</si>
  <si>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</si>
  <si>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</si>
  <si>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>Белага В.В., Ломаченков И.А., Панебратцев Ю.А.</t>
  </si>
  <si>
    <t>Физика (базовый уровень)</t>
  </si>
  <si>
    <t>Мякишев Г.Я., Петрова М.А. и др.</t>
  </si>
  <si>
    <t>Генденштейн Л.Э., Булатова А.А., Корнильев И.Н., Кошкина А.В.</t>
  </si>
  <si>
    <t xml:space="preserve">Касьянов В.А. 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</si>
  <si>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</si>
  <si>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</si>
  <si>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</si>
  <si>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</si>
  <si>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</si>
  <si>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Мякишев Г.Я., Буховцев Б.Б., Сотский Н.Н. / Под ред. Парфентьевой Н.А.</t>
  </si>
  <si>
    <t>Физика (базовый и углубленный уровень)</t>
  </si>
  <si>
    <t>Мякишев Г.Я., Буховцев Б.Б., Чаругин В.М. / Под ред. Парфентьевой Н.А.</t>
  </si>
  <si>
    <t>Грачёв А.В., Погожев В.А., Салецкий А.М. и др. Физика (базовый и углубленный уровни)</t>
  </si>
  <si>
    <t>Физика (базовый и углубленный уровни)</t>
  </si>
  <si>
    <t xml:space="preserve">Пурышева Н.С., Важеевская Н.Е., Исаев Д.А. </t>
  </si>
  <si>
    <t>Физика (базовый и углубленныйуровень)</t>
  </si>
  <si>
    <t xml:space="preserve">Пурышева Н.С., Важеевская Н.Е., Исаев Д.А., Чаругин В.М. </t>
  </si>
  <si>
    <t>Кабардин О.Ф., Орлов В.А., Эвенчик Э.Е. и др. / Под ред. Пинского А.А., Кабардина О.Ф.</t>
  </si>
  <si>
    <t>Физика (углублённый уровни)</t>
  </si>
  <si>
    <t xml:space="preserve">Кабардин О.Ф., Глазунов А.Т., Орлов В.А. и др. / Под ред. Пинского А.А., Кабардина О.Ф. </t>
  </si>
  <si>
    <t>Физика (углублённый уровень)</t>
  </si>
  <si>
    <t>Физика (углубленный уровень)</t>
  </si>
  <si>
    <t>Мякишев Г.Я., Синяков А.З.</t>
  </si>
  <si>
    <t>Физика. Механика (глублённый уровень)</t>
  </si>
  <si>
    <t>Физика. Молекулярная физика. Термодинамика (углублённый уровень)</t>
  </si>
  <si>
    <t>Физика. Оптика. Квантовая физика (углублённый уровень)</t>
  </si>
  <si>
    <t>Физика. Колебания и волны (углублённый уровень)</t>
  </si>
  <si>
    <t>Физика. Электродинамика (углублённый уровень)</t>
  </si>
  <si>
    <t xml:space="preserve"> </t>
  </si>
  <si>
    <t>Габриелян О.С., Остороумов И.Г., Сладков С.А.</t>
  </si>
  <si>
    <t>Химия (базовый уровень)</t>
  </si>
  <si>
    <t xml:space="preserve">Еремин В.В., Кузьменко Н.Е., Дроздов  . </t>
  </si>
  <si>
    <t>Еремин В.В., Кузьменко Н.Е., Лунин</t>
  </si>
  <si>
    <t>Рудзитис Г.Е., Фельдман Ф.Г.</t>
  </si>
  <si>
    <t>просвещение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</si>
  <si>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</si>
  <si>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</si>
  <si>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</si>
  <si>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</si>
  <si>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</si>
  <si>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 xml:space="preserve">Еремин В.В., Кузьменко Н.Е., Лунин </t>
  </si>
  <si>
    <t>Химия (углубленный уровень)</t>
  </si>
  <si>
    <t>Габриелян О.С.</t>
  </si>
  <si>
    <t>Кузнецова Н.Е., Гара Н.Н.</t>
  </si>
  <si>
    <t>Химия (базовый)</t>
  </si>
  <si>
    <t xml:space="preserve">Кузнецова Н.Е., Лёвкин А.Н., Шаталов М.А. </t>
  </si>
  <si>
    <t>Новошинский И.И., Новошинская Н.С.</t>
  </si>
  <si>
    <t xml:space="preserve">Габриелян О.С., Остроумов И.Г., Пономарёв С.Ю. </t>
  </si>
  <si>
    <t xml:space="preserve">Габриелян О.С., Лысова Г.Г. </t>
  </si>
  <si>
    <t xml:space="preserve">Новошинский И.И., Новошинская Н.С. </t>
  </si>
  <si>
    <t>Органическая химия (углубленный уровень)</t>
  </si>
  <si>
    <t>11(10)</t>
  </si>
  <si>
    <t xml:space="preserve">Кузнецова, Титова, Гара /под ред.Кузнецовой Н.Е. </t>
  </si>
  <si>
    <t xml:space="preserve">Кузнецова Н.Е., Литвинова Т.Н., Лёвкин А.Н. / Под ред. Кузнецовой Н.Е. </t>
  </si>
  <si>
    <t>Мировая художественная культура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</si>
  <si>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</si>
  <si>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</si>
  <si>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</si>
  <si>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</si>
  <si>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</si>
  <si>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</si>
  <si>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 xml:space="preserve">Ким С.В., Горский В.А. </t>
  </si>
  <si>
    <t>Основы безопасности жизнедеятельности (базовый уровень)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</si>
  <si>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</si>
  <si>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</si>
  <si>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Смирнов А.Т., Хренников Б.О. </t>
  </si>
  <si>
    <t>Смирнов А.Т., Хренников Б.О.</t>
  </si>
  <si>
    <t xml:space="preserve">Фролов М.П., Литвинов Е.Н., Смирнов А.Т. и др. / Под ред. Воробьёва Ю.Л. </t>
  </si>
  <si>
    <t xml:space="preserve"> Астрель</t>
  </si>
  <si>
    <t xml:space="preserve">Алексеев С.В., Данченко С.П., Костецкая Г.А. и др. / под ред. Алексеева С.В. </t>
  </si>
  <si>
    <t>Лях В.И., Зданевич А.А. Физическая культура (базовый уровень)</t>
  </si>
  <si>
    <t>Физическая культура (базовый уровень)</t>
  </si>
  <si>
    <t>10- 11</t>
  </si>
  <si>
    <t>Андрюхина Т.В., Третьякова Н.В. /Под ред. Виленского М.Я.</t>
  </si>
  <si>
    <t xml:space="preserve">Матвеев А.П., Палехова Е.С. </t>
  </si>
  <si>
    <t xml:space="preserve">Мамедов Н.М., Суравегина И.Т. </t>
  </si>
  <si>
    <t>Экология (базовый уровень)</t>
  </si>
  <si>
    <t>Мамедов Н.М., Суравегина И.Т.</t>
  </si>
  <si>
    <t xml:space="preserve">Чернова Н.М., Галушин В.М., Константинов В.М. </t>
  </si>
  <si>
    <t xml:space="preserve">Миркин Б.М., Наумова Л.Г., Суматохин С.В. </t>
  </si>
  <si>
    <t>Аргунова М.В., Моргун Д.В., Плюснина Т.А.</t>
  </si>
  <si>
    <t>Астрономия</t>
  </si>
  <si>
    <t>Чаругин В.М. Астрономия</t>
  </si>
  <si>
    <t>Астрономия (базовый уровень)</t>
  </si>
  <si>
    <t>Засов А.В., Сурдин В.Г.</t>
  </si>
  <si>
    <t xml:space="preserve">Астрономия </t>
  </si>
  <si>
    <t>Воронцов-Вельяминов Б.А., Страут Е.К.</t>
  </si>
  <si>
    <t>Левитан Е.П.</t>
  </si>
  <si>
    <t>Искусство. Базовый уровень</t>
  </si>
  <si>
    <t>Учебники для специальных (коррекционных) образовательных учреждений I  и II вида</t>
  </si>
  <si>
    <t>Зикеев А.Г.</t>
  </si>
  <si>
    <t>Русский язык. Развитие речи (для слабослышащих и позднооглохших обучающихся) (в 2 частях) *</t>
  </si>
  <si>
    <t>1 доп.</t>
  </si>
  <si>
    <t xml:space="preserve">Зыкова Т.С., Зыкова М.А. </t>
  </si>
  <si>
    <t>Русский язык. Развитие речи (для глухих обучающихся)  *</t>
  </si>
  <si>
    <t xml:space="preserve">Зыкова Т.С., Кузьмичева Е.П. </t>
  </si>
  <si>
    <t>1 </t>
  </si>
  <si>
    <t xml:space="preserve">Зыкова Т.С., Кац З.Г., Руленкова Л.И. </t>
  </si>
  <si>
    <t>Зыкова Т.С., Морева Н.А.</t>
  </si>
  <si>
    <t>Чтение (для глухих обучающихся) (в 2 частях)*</t>
  </si>
  <si>
    <t>Зыкова Т.С., Зыкова М.А.</t>
  </si>
  <si>
    <t>Ознакомление с окружающим миром (для глухих и слабослышащих обучающихся) *</t>
  </si>
  <si>
    <t>1 доп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</si>
  <si>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</si>
  <si>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</si>
  <si>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нарушениями). 2 класс.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</si>
  <si>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</si>
  <si>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</si>
  <si>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</si>
  <si>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</si>
  <si>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</si>
  <si>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Рау М.Ю., Зыкова М.А., Суринов И.В.</t>
  </si>
  <si>
    <t>Изобразительное искусство (для глухих и слабослышащих обучающихся) *</t>
  </si>
  <si>
    <t xml:space="preserve">Зикеев А.Г. </t>
  </si>
  <si>
    <t>Русский язык, 2 вид</t>
  </si>
  <si>
    <t>Учебники для для обучающихся с интеллектуальными нарушениями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</si>
  <si>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</si>
  <si>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</si>
  <si>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</si>
  <si>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Тригер Р.Д, Павленко И.Н.</t>
  </si>
  <si>
    <t>Подготовка к обучению грамоте детей с задержкой психического развития в 1 доп. кл. Метод. рек-ии, программа и тематическое план. к УМК "Обучение грамоте" для общеобр. орг., реал. АООП НОО обуч. с задержкой психич. развития в соот. с ФГОС НОО детей с ОВЗ</t>
  </si>
  <si>
    <t xml:space="preserve">Аксенова А.К., Комарова С.В., Шишкова М.И. </t>
  </si>
  <si>
    <t>Букварь (для обучающихся с интеллектуальными нарушениями) (в 2 частях) *</t>
  </si>
  <si>
    <t>Комарова С.В. Устная речь.  Речевая практика</t>
  </si>
  <si>
    <t>Речевая практика (для обучающихся с интеллектуальными нарушениями) *</t>
  </si>
  <si>
    <t xml:space="preserve">Комарова С.В. </t>
  </si>
  <si>
    <t xml:space="preserve">Якубовская Э.В., Коршунова Я.В. </t>
  </si>
  <si>
    <t>Русский язык (для обучающихся с интеллектуальными нарушениями) (в 2 частях)*</t>
  </si>
  <si>
    <t xml:space="preserve">Ильина С.Ю., Аксенова А.К., Головкина Т.М. и др. </t>
  </si>
  <si>
    <t>Чтение (для обучающихся с интеллектуальными нарушениями) (в 2 частях)*</t>
  </si>
  <si>
    <t xml:space="preserve">Ильина С.Ю., Богданова А.А. </t>
  </si>
  <si>
    <t xml:space="preserve">Ильина С.Ю. </t>
  </si>
  <si>
    <t xml:space="preserve">Алышева Т.В. </t>
  </si>
  <si>
    <t>Математика (для обучающихся с интеллектуальными нарушениями) (в 2 частях)*</t>
  </si>
  <si>
    <t xml:space="preserve">Кудрина С.В. </t>
  </si>
  <si>
    <t>Мир природы и человека (для обучающихся с умственной отсталостью (с интеллектуальными нарушениями)  *</t>
  </si>
  <si>
    <t xml:space="preserve">Матвеева Н.Б., Ярочкина И.А.. </t>
  </si>
  <si>
    <t>Мир природы и человека (для обучающихся с интеллектуальными нарушениями) (в 2 частях)*</t>
  </si>
  <si>
    <t xml:space="preserve">Матвеева Н.Б., Ярочкина И.А., Попова М. А.  </t>
  </si>
  <si>
    <t xml:space="preserve">Рау М.Ю., Зыкова М.А. </t>
  </si>
  <si>
    <t>Изобразительное искусство (для обучающихся с интеллектуальными нарушениями) *</t>
  </si>
  <si>
    <t>Кузнецова Л.А.</t>
  </si>
  <si>
    <t>Технология. Ручной труд (для обучающихся с интеллектуальными нарушениями) *</t>
  </si>
  <si>
    <t xml:space="preserve">Кузнецова Л.А., Симукова Я.С. </t>
  </si>
  <si>
    <t>Якубовская Э.В., Галунчикова Н.Г.</t>
  </si>
  <si>
    <t>Русский язык (для обучающихся с интеллектуальными нарушениями)*</t>
  </si>
  <si>
    <t xml:space="preserve">Якубовская Э.В., Галунчикова Н.Г. </t>
  </si>
  <si>
    <t xml:space="preserve">Малышева З.Ф. </t>
  </si>
  <si>
    <t>Чтение (для обучающихся с интеллектуальными нарушениями)*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</si>
  <si>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</si>
  <si>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</si>
  <si>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</si>
  <si>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</si>
  <si>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>Мир истории (для обучающихся с интеллектуальными нарушениями) *</t>
  </si>
  <si>
    <t>История Отечества (для обучающихся с интеллектуальными нарушениями) *</t>
  </si>
  <si>
    <t xml:space="preserve">Бгажнокова И.М., Смирнова Л.В., Карелина И.В. </t>
  </si>
  <si>
    <t xml:space="preserve">Лифанова Т.М., Соломина Е.Н. </t>
  </si>
  <si>
    <t>География (для обучающихся с интеллектуальными нарушениями) *</t>
  </si>
  <si>
    <t>Фадеева С.В., Власова А.Ф.</t>
  </si>
  <si>
    <t>Математика (для обучающихся с интеллектуальными нарушениями) *</t>
  </si>
  <si>
    <t>5</t>
  </si>
  <si>
    <t xml:space="preserve">Перова М.Н., Капустина Г.М. </t>
  </si>
  <si>
    <t>Математика (для обучающихся с интеллектуальными нарушениями)</t>
  </si>
  <si>
    <t>Капустина Г.М., Перова М.Н.</t>
  </si>
  <si>
    <t>Алышева Т.В., Яковлева И.М.</t>
  </si>
  <si>
    <t xml:space="preserve">Эк В.В. </t>
  </si>
  <si>
    <t>Антропов А.П., Ходот А.Ю., Ходот Т.Г.</t>
  </si>
  <si>
    <t>Природоведение (для обучающихся с интеллектуальными нарушениями)  *</t>
  </si>
  <si>
    <t>Клепинина З.А.</t>
  </si>
  <si>
    <t>Биология. Растения. Бактерии. Грибы. (для обучающихся с интеллектуальными нарушениями)*</t>
  </si>
  <si>
    <t>Никишов А.И., Теремов А.В.</t>
  </si>
  <si>
    <t>Биология. Животные. (для обучающихся с интеллектуальными нарушениями)*</t>
  </si>
  <si>
    <t xml:space="preserve">Соломина Е.Н., Шевырева Т.В. </t>
  </si>
  <si>
    <t>Биология. Человек. (для обучающихся с интеллектуальными нарушениями)*</t>
  </si>
  <si>
    <t xml:space="preserve">Картушина Г.Б., Мозговая Г.Г. </t>
  </si>
  <si>
    <t>Технология. Швейное дело (для обучающихся с интеллектуальными нарушениями)*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</si>
  <si>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</si>
  <si>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</si>
  <si>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</si>
  <si>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</si>
  <si>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>Технология. Сельскохозяйственный труд (для обучающихся с интеллектуальными нарушениями) *</t>
  </si>
  <si>
    <t xml:space="preserve">Галле А.Г., Годовинская Е.Ю. </t>
  </si>
  <si>
    <t>Технология. Подготовка младшего обслуживающего персонала*</t>
  </si>
  <si>
    <t>Современные образовательные технологии</t>
  </si>
  <si>
    <t>Галина А.И., Головинская Е.Ю.</t>
  </si>
  <si>
    <t>Технологии. Профильный труд. Подготовка младшего обслуживающего персонала *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</si>
  <si>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</si>
  <si>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</si>
  <si>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</si>
  <si>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</si>
  <si>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</si>
  <si>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 xml:space="preserve">Автор-составитель  Ильина С.Ю., Аксенова А.К., Головкина Т.М. </t>
  </si>
  <si>
    <t>Чтение</t>
  </si>
  <si>
    <t xml:space="preserve">Ильина С.Ю., Матвеева Л.В. </t>
  </si>
  <si>
    <t xml:space="preserve">Автор- составитель Ильина С.Ю., Богданова А.А. </t>
  </si>
  <si>
    <t>Автор- составитель Ильина С.Ю.</t>
  </si>
  <si>
    <t xml:space="preserve">Перова М.Н. </t>
  </si>
  <si>
    <t xml:space="preserve">Галунчикова Н.Г., Якубовская Э.В. </t>
  </si>
  <si>
    <t>Русский язык. Учебник для специальных (коррекционных) образовательных учреждений (VIII вид)*</t>
  </si>
  <si>
    <t>Галунчикова Н.Г., Якубовская Э.В.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</si>
  <si>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</si>
  <si>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</si>
  <si>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Русский родной язык. Учебное пособие.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</si>
  <si>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</si>
  <si>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Русский родной язык.  Учебное пособие.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</si>
  <si>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</si>
  <si>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</si>
  <si>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</si>
  <si>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</si>
  <si>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</si>
  <si>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Кибирева Л. В., Мелихова Г. И., Склярова В. Л. Русский родной язык. Учебное пособие.1 кл.,</t>
  </si>
  <si>
    <t>Русский родной язык</t>
  </si>
  <si>
    <t>Воителева Т.М.,Марченко О.Н., Смирнова Л.Г., Текучева И.В..</t>
  </si>
  <si>
    <t>Родная русская литература</t>
  </si>
  <si>
    <t xml:space="preserve">Кутейникова Н.Е., Синёва О.В. /Под ред.Богданова С.И. </t>
  </si>
  <si>
    <t>Литературное чтение на родном (русском) языке  1 класс. Учебник</t>
  </si>
  <si>
    <t>Литературное чтение на родном (русском) языке   2 ч.</t>
  </si>
  <si>
    <t xml:space="preserve">Кутейникова Н.Е., Синёва О.В., Дудова Л.В. /Под ред.Богданова С.И. </t>
  </si>
  <si>
    <t>Литературное чтение на родном (русском) языке  2 ч.</t>
  </si>
  <si>
    <t>Литературное чтение на родном (русском) языке 2 ч</t>
  </si>
  <si>
    <t>Александрова О.М., Аристова М. А., Беляева Н. В., Добротина И.Н., Критарова Ж.Н., Мухаметшина Р.Ф.</t>
  </si>
  <si>
    <t>Родная русская литература. 5 класс. Учебное пособие  для ОО</t>
  </si>
  <si>
    <t>Родная русская литература. 6 класс. Учебное пособие для общеобразовательных организаций</t>
  </si>
  <si>
    <t>Родная русская литература. 7 класс. Учебное пособие для общеобразовательных организаций</t>
  </si>
  <si>
    <t>Родная русская литература. 8 класс. Учебное пособие  для общеобразовательных организаций</t>
  </si>
  <si>
    <t>Родная русская литература. 9 класс. Учебное пособие  для общеобразовательных организаций</t>
  </si>
  <si>
    <t>Александрова О.М., Кузнецова М.И., Романова В.Ю., Рябинина Л.А., Соколова О.В.</t>
  </si>
  <si>
    <t xml:space="preserve">Литературное чтение на родном русском языке. </t>
  </si>
  <si>
    <t>Александрова О.М., Беляева Н. В., Кузнецова М.И. и др.</t>
  </si>
  <si>
    <t>Литературное чтение на русском родном  языке.</t>
  </si>
  <si>
    <t>Александрова О.М., Беляева Н. В., Кузнецова М.И., Романова В.Ю., Рябинина Л.А., Соколова О.В.</t>
  </si>
  <si>
    <t xml:space="preserve">Литературное чтение на русском родном  языке. </t>
  </si>
  <si>
    <t>Учебники для детей мигрантов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</si>
  <si>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</si>
  <si>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</si>
  <si>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</si>
  <si>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</si>
  <si>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</si>
  <si>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</si>
  <si>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</si>
  <si>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</si>
  <si>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Учебники для образовательных организаций с обучением на родном (нерусском) и русском (неродном) языке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</si>
  <si>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</si>
  <si>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</si>
  <si>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</si>
  <si>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</si>
  <si>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</si>
  <si>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</si>
  <si>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</si>
  <si>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</si>
  <si>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</si>
  <si>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</si>
  <si>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</si>
  <si>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</si>
  <si>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Учебники по предметам по выбору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</si>
  <si>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</si>
  <si>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</si>
  <si>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</si>
  <si>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</si>
  <si>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</si>
  <si>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</si>
  <si>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</si>
  <si>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</si>
  <si>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</si>
  <si>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7-8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</si>
  <si>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</si>
  <si>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</si>
  <si>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</si>
  <si>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</si>
  <si>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</si>
  <si>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</si>
  <si>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</si>
  <si>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</si>
  <si>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</si>
  <si>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</si>
  <si>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</si>
  <si>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Ботвинников А.Д., Виноградов В.Н., Вышнепольский И.С.</t>
  </si>
  <si>
    <t>Черчение</t>
  </si>
  <si>
    <t>Преображенская Н.Г., Кодукова И.В.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</si>
  <si>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</si>
  <si>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</si>
  <si>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</si>
  <si>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</si>
  <si>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>Глек И.В., Чернышев П.А., Викерчук М.И., Виноградов А.С./Под ред Глека И.В.</t>
  </si>
  <si>
    <t>Шахматы. Стратегия. Базовый уровень</t>
  </si>
  <si>
    <t>Учебники по родным языкам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</si>
  <si>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</si>
  <si>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</si>
  <si>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</si>
  <si>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</si>
  <si>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</si>
  <si>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</si>
  <si>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</si>
  <si>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</si>
  <si>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 xml:space="preserve">НКИ «Бичик» </t>
  </si>
  <si>
    <t>Литературное чтение (на якутском языке) (в 2 частях)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</si>
  <si>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</si>
  <si>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</si>
  <si>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</si>
  <si>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</si>
  <si>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</si>
  <si>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</si>
  <si>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</si>
  <si>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</si>
  <si>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</si>
  <si>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</si>
  <si>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</si>
  <si>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</si>
  <si>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>Агибалова Е.В., Донской Г.М.; под редакцией Сванидзе А.А.</t>
  </si>
  <si>
    <t>Сивоглазов В.И., Каменский А.А., Касперская Е.К. и др.</t>
  </si>
  <si>
    <t>Русский язык. Развитие речи (для глухих обучающихся)  (в 2 ч.)*</t>
  </si>
  <si>
    <t>Русский язык. Развитие речи (для глухих обучающихся)  (в 2 ч)*</t>
  </si>
  <si>
    <t xml:space="preserve">Тухард </t>
  </si>
  <si>
    <t>Усть-Авам</t>
  </si>
  <si>
    <t>Перышкин И.М., Гутник Е.М., Иванов А.И., Петрова М.А.</t>
  </si>
  <si>
    <t xml:space="preserve">Никитина Е.И.  </t>
  </si>
  <si>
    <t>нет в ФП</t>
  </si>
  <si>
    <t xml:space="preserve">Ланин Б.А.,Устинова Л.Ю., Шамчикова В.М./Под ред. Ланина Б.А. </t>
  </si>
  <si>
    <t>Юдовская А.Я.,Баранов П.А., Ванюшкина Л.М./под ред. Искендерова А.А.</t>
  </si>
  <si>
    <t>Л.А. Тростенцова, Т.А. Ладыженская, А.Д. Дейкина</t>
  </si>
  <si>
    <t>8-9кл</t>
  </si>
  <si>
    <t>Тишков. История России. 8 класс.</t>
  </si>
  <si>
    <t>фп</t>
  </si>
  <si>
    <t>Погадаев Г.И.</t>
  </si>
  <si>
    <t>Проектная мастерская. 5-9 кл.</t>
  </si>
  <si>
    <t>Информатика (базовый и углублённый уровни)2 ч</t>
  </si>
  <si>
    <t>Обществознание. Базовый уровень, 2 ч</t>
  </si>
  <si>
    <t xml:space="preserve">Пономарёва И.Н., Корнилова О.А., Лощилина Т.Е. /под ред. Пономарёвой И.Н. </t>
  </si>
  <si>
    <t>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</si>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</sst>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\-??_р_._-;_-@_-"/>
    <numFmt numFmtId="165" formatCode="###0;###0"/>
    <numFmt numFmtId="166" formatCode="_-* #,##0.00_р_._-;\-* #,##0.00_р_._-;_-* &quot;-&quot;??_р_._-;_-@_-"/>
  </numFmts>
  <fonts count="23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DCE6F2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C0006"/>
      </patternFill>
    </fill>
    <fill>
      <patternFill patternType="solid">
        <fgColor rgb="FF00B0F0"/>
        <bgColor rgb="FF33CCCC"/>
      </patternFill>
    </fill>
    <fill>
      <patternFill patternType="solid">
        <fgColor rgb="FF95B3D7"/>
        <bgColor rgb="FF8EB4E3"/>
      </patternFill>
    </fill>
    <fill>
      <patternFill patternType="solid">
        <fgColor rgb="FF92D050"/>
        <bgColor rgb="FFB2B2B2"/>
      </patternFill>
    </fill>
    <fill>
      <patternFill patternType="solid">
        <fgColor rgb="FF8EB4E3"/>
        <bgColor rgb="FF95B3D7"/>
      </patternFill>
    </fill>
    <fill>
      <patternFill patternType="solid">
        <fgColor rgb="FF558ED5"/>
        <bgColor rgb="FF808080"/>
      </patternFill>
    </fill>
    <fill>
      <patternFill patternType="solid">
        <fgColor rgb="FFD99694"/>
        <bgColor rgb="FFFF99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95B3D7"/>
      </patternFill>
    </fill>
    <fill>
      <patternFill patternType="solid">
        <fgColor theme="3" tint="0.59999389629810485"/>
        <bgColor rgb="FF95B3D7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rgb="FFFFFF00"/>
      </patternFill>
    </fill>
    <fill>
      <patternFill patternType="solid">
        <fgColor theme="9" tint="-0.249977111117893"/>
        <bgColor rgb="FF95B3D7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9C0006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164" fontId="13" fillId="0" borderId="0" applyBorder="0" applyProtection="0"/>
    <xf numFmtId="166" fontId="13" fillId="0" borderId="0" applyFont="0" applyFill="0" applyBorder="0" applyAlignment="0" applyProtection="0"/>
    <xf numFmtId="0" fontId="16" fillId="0" borderId="0"/>
    <xf numFmtId="0" fontId="15" fillId="0" borderId="0">
      <alignment horizontal="left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5" fillId="0" borderId="0"/>
    <xf numFmtId="0" fontId="19" fillId="0" borderId="0"/>
    <xf numFmtId="0" fontId="20" fillId="0" borderId="0"/>
    <xf numFmtId="0" fontId="14" fillId="13" borderId="0" applyNumberFormat="0" applyBorder="0" applyAlignment="0" applyProtection="0"/>
    <xf numFmtId="0" fontId="13" fillId="15" borderId="4" applyNumberFormat="0" applyFont="0" applyAlignment="0" applyProtection="0"/>
    <xf numFmtId="0" fontId="21" fillId="0" borderId="0"/>
    <xf numFmtId="0" fontId="2" fillId="0" borderId="0"/>
    <xf numFmtId="0" fontId="17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10" borderId="2" xfId="0" applyFont="1" applyFill="1" applyBorder="1" applyAlignment="1">
      <alignment vertical="top" wrapText="1"/>
    </xf>
    <xf numFmtId="0" fontId="3" fillId="5" borderId="2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5" borderId="2" xfId="1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5" borderId="2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3" fillId="5" borderId="2" xfId="1" applyNumberFormat="1" applyFont="1" applyFill="1" applyBorder="1" applyAlignment="1" applyProtection="1">
      <alignment horizontal="left" vertical="center" wrapText="1"/>
      <protection hidden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165" fontId="9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16" fontId="3" fillId="2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0" fillId="0" borderId="2" xfId="0" applyFont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9" borderId="0" xfId="0" applyFont="1" applyFill="1" applyBorder="1" applyAlignment="1">
      <alignment vertical="top" wrapText="1"/>
    </xf>
    <xf numFmtId="49" fontId="3" fillId="0" borderId="2" xfId="0" applyNumberFormat="1" applyFont="1" applyBorder="1" applyAlignment="1" applyProtection="1">
      <alignment vertical="top" wrapText="1"/>
    </xf>
    <xf numFmtId="165" fontId="3" fillId="5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top" wrapText="1"/>
    </xf>
    <xf numFmtId="49" fontId="3" fillId="12" borderId="2" xfId="0" applyNumberFormat="1" applyFont="1" applyFill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vertical="top" wrapText="1"/>
    </xf>
    <xf numFmtId="0" fontId="3" fillId="5" borderId="3" xfId="0" applyFont="1" applyFill="1" applyBorder="1" applyAlignment="1" applyProtection="1">
      <alignment vertical="top" wrapText="1"/>
    </xf>
    <xf numFmtId="4" fontId="3" fillId="2" borderId="3" xfId="0" applyNumberFormat="1" applyFont="1" applyFill="1" applyBorder="1" applyAlignment="1" applyProtection="1">
      <alignment horizontal="left" vertical="top"/>
    </xf>
    <xf numFmtId="0" fontId="12" fillId="5" borderId="2" xfId="1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49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top" wrapText="1"/>
    </xf>
    <xf numFmtId="165" fontId="8" fillId="14" borderId="2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textRotation="90" wrapText="1"/>
    </xf>
    <xf numFmtId="0" fontId="4" fillId="17" borderId="2" xfId="0" applyFont="1" applyFill="1" applyBorder="1" applyAlignment="1">
      <alignment horizontal="center" vertical="center" textRotation="90" wrapText="1"/>
    </xf>
    <xf numFmtId="0" fontId="4" fillId="16" borderId="2" xfId="0" applyFont="1" applyFill="1" applyBorder="1" applyAlignment="1">
      <alignment vertical="center" textRotation="90" wrapText="1"/>
    </xf>
    <xf numFmtId="0" fontId="3" fillId="18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 applyProtection="1">
      <alignment vertical="top" wrapText="1"/>
    </xf>
    <xf numFmtId="165" fontId="9" fillId="14" borderId="2" xfId="0" applyNumberFormat="1" applyFont="1" applyFill="1" applyBorder="1" applyAlignment="1" applyProtection="1">
      <alignment horizontal="center" vertical="top" wrapText="1"/>
    </xf>
    <xf numFmtId="0" fontId="9" fillId="18" borderId="2" xfId="0" applyFont="1" applyFill="1" applyBorder="1" applyAlignment="1" applyProtection="1">
      <alignment vertical="top" wrapText="1"/>
    </xf>
    <xf numFmtId="0" fontId="3" fillId="19" borderId="2" xfId="0" applyFont="1" applyFill="1" applyBorder="1" applyAlignment="1">
      <alignment vertical="top" wrapText="1"/>
    </xf>
    <xf numFmtId="0" fontId="3" fillId="20" borderId="2" xfId="0" applyFont="1" applyFill="1" applyBorder="1" applyAlignment="1">
      <alignment vertical="top" wrapText="1"/>
    </xf>
    <xf numFmtId="0" fontId="3" fillId="21" borderId="2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22" borderId="2" xfId="0" applyFont="1" applyFill="1" applyBorder="1" applyAlignment="1">
      <alignment vertical="top" wrapText="1"/>
    </xf>
    <xf numFmtId="0" fontId="3" fillId="23" borderId="2" xfId="0" applyFont="1" applyFill="1" applyBorder="1" applyAlignment="1">
      <alignment vertical="top" wrapText="1"/>
    </xf>
    <xf numFmtId="0" fontId="3" fillId="22" borderId="2" xfId="0" applyFont="1" applyFill="1" applyBorder="1" applyAlignment="1">
      <alignment horizontal="left" vertical="center" wrapText="1"/>
    </xf>
    <xf numFmtId="0" fontId="3" fillId="22" borderId="2" xfId="0" applyFont="1" applyFill="1" applyBorder="1" applyAlignment="1">
      <alignment vertical="center" wrapText="1"/>
    </xf>
    <xf numFmtId="0" fontId="22" fillId="0" borderId="2" xfId="0" applyFont="1" applyFill="1" applyBorder="1" applyAlignment="1" applyProtection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19" borderId="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22" fillId="21" borderId="2" xfId="0" applyFont="1" applyFill="1" applyBorder="1" applyAlignment="1">
      <alignment vertical="top" wrapText="1"/>
    </xf>
    <xf numFmtId="0" fontId="22" fillId="21" borderId="2" xfId="0" applyFont="1" applyFill="1" applyBorder="1" applyAlignment="1" applyProtection="1">
      <alignment vertical="top" wrapText="1"/>
    </xf>
    <xf numFmtId="0" fontId="3" fillId="25" borderId="2" xfId="0" applyFont="1" applyFill="1" applyBorder="1" applyAlignment="1">
      <alignment vertical="top" wrapText="1"/>
    </xf>
    <xf numFmtId="0" fontId="5" fillId="2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24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vertical="center" textRotation="90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7" borderId="2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</cellXfs>
  <cellStyles count="42">
    <cellStyle name="Обычный" xfId="0" builtinId="0"/>
    <cellStyle name="Обычный 2" xfId="4"/>
    <cellStyle name="Обычный 2 2" xfId="6"/>
    <cellStyle name="Обычный 2 2 2" xfId="7"/>
    <cellStyle name="Обычный 2 3" xfId="8"/>
    <cellStyle name="Обычный 2 3 2" xfId="16"/>
    <cellStyle name="Обычный 3" xfId="5"/>
    <cellStyle name="Обычный 3 2" xfId="19"/>
    <cellStyle name="Обычный 3 2 2" xfId="22"/>
    <cellStyle name="Обычный 3 2 2 2" xfId="35"/>
    <cellStyle name="Обычный 3 2 3" xfId="25"/>
    <cellStyle name="Обычный 3 2 3 2" xfId="38"/>
    <cellStyle name="Обычный 3 2 4" xfId="28"/>
    <cellStyle name="Обычный 3 2 4 2" xfId="41"/>
    <cellStyle name="Обычный 3 2 5" xfId="32"/>
    <cellStyle name="Обычный 4" xfId="3"/>
    <cellStyle name="Обычный 4 2" xfId="9"/>
    <cellStyle name="Обычный 4 3" xfId="14"/>
    <cellStyle name="Обычный 5" xfId="10"/>
    <cellStyle name="Обычный 5 2" xfId="29"/>
    <cellStyle name="Обычный 6" xfId="11"/>
    <cellStyle name="Обычный 9" xfId="15"/>
    <cellStyle name="Обычный 9 2" xfId="18"/>
    <cellStyle name="Обычный 9 2 2" xfId="21"/>
    <cellStyle name="Обычный 9 2 2 2" xfId="34"/>
    <cellStyle name="Обычный 9 2 3" xfId="24"/>
    <cellStyle name="Обычный 9 2 3 2" xfId="37"/>
    <cellStyle name="Обычный 9 2 4" xfId="27"/>
    <cellStyle name="Обычный 9 2 4 2" xfId="40"/>
    <cellStyle name="Обычный 9 2 5" xfId="31"/>
    <cellStyle name="Обычный 9 3" xfId="20"/>
    <cellStyle name="Обычный 9 3 2" xfId="33"/>
    <cellStyle name="Обычный 9 4" xfId="23"/>
    <cellStyle name="Обычный 9 4 2" xfId="36"/>
    <cellStyle name="Обычный 9 5" xfId="26"/>
    <cellStyle name="Обычный 9 5 2" xfId="39"/>
    <cellStyle name="Обычный 9 6" xfId="30"/>
    <cellStyle name="Плохой 2" xfId="12"/>
    <cellStyle name="Пояснение" xfId="1" builtinId="53" customBuiltin="1"/>
    <cellStyle name="Примечание 2" xfId="13"/>
    <cellStyle name="Финансовый 2" xfId="17"/>
    <cellStyle name="Финансов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2B2B2"/>
      <rgbColor rgb="FF808080"/>
      <rgbColor rgb="FF95B3D7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7CE"/>
      <rgbColor rgb="FF3366FF"/>
      <rgbColor rgb="FF33CCCC"/>
      <rgbColor rgb="FF92D05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1810"/>
  <sheetViews>
    <sheetView tabSelected="1" zoomScaleNormal="100" workbookViewId="0">
      <pane ySplit="6" topLeftCell="A1788" activePane="bottomLeft" state="frozen"/>
      <selection pane="bottomLeft" activeCell="AG1810" sqref="AG1810"/>
    </sheetView>
  </sheetViews>
  <sheetFormatPr defaultRowHeight="12.75" x14ac:dyDescent="0.2"/>
  <cols>
    <col min="1" max="1" width="7.83203125" style="1" customWidth="1"/>
    <col min="2" max="2" width="33.1640625" style="2" customWidth="1"/>
    <col min="3" max="3" width="22.33203125" style="2" customWidth="1"/>
    <col min="4" max="4" width="8.5" style="3" customWidth="1"/>
    <col min="5" max="5" width="17.33203125" style="4" customWidth="1"/>
    <col min="6" max="6" width="6.33203125" style="5" customWidth="1"/>
    <col min="7" max="7" width="5.6640625" style="5" customWidth="1"/>
    <col min="8" max="8" width="6.33203125" style="5" customWidth="1"/>
    <col min="9" max="9" width="6" style="5" customWidth="1"/>
    <col min="10" max="16" width="6.33203125" style="5" customWidth="1"/>
    <col min="17" max="17" width="5.5" style="5" customWidth="1"/>
    <col min="18" max="18" width="6.33203125" style="5" customWidth="1"/>
    <col min="19" max="19" width="6.1640625" style="5" customWidth="1"/>
    <col min="20" max="25" width="6.33203125" style="5" customWidth="1"/>
    <col min="26" max="27" width="6.1640625" style="5" customWidth="1"/>
    <col min="28" max="28" width="6.5" style="5" customWidth="1"/>
    <col min="29" max="29" width="6.1640625" style="5" customWidth="1"/>
    <col min="30" max="30" width="6.33203125" style="5" customWidth="1"/>
    <col min="31" max="31" width="6.83203125" style="5" customWidth="1"/>
    <col min="32" max="32" width="7.5" style="5" customWidth="1"/>
    <col min="33" max="33" width="21" style="164" customWidth="1"/>
    <col min="34" max="34" width="13" style="6" customWidth="1"/>
    <col min="35" max="35" width="18.33203125" style="6" customWidth="1"/>
    <col min="36" max="1027" width="9.33203125" style="6" customWidth="1"/>
  </cols>
  <sheetData>
    <row r="1" spans="1:34" s="9" customFormat="1" ht="12" x14ac:dyDescent="0.2">
      <c r="A1" s="7"/>
      <c r="B1" s="2"/>
      <c r="C1" s="2"/>
      <c r="D1" s="3"/>
      <c r="E1" s="4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164"/>
    </row>
    <row r="2" spans="1:34" s="9" customFormat="1" ht="25.5" customHeight="1" x14ac:dyDescent="0.2">
      <c r="A2" s="7"/>
      <c r="B2" s="172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</row>
    <row r="3" spans="1:34" s="9" customFormat="1" ht="12" x14ac:dyDescent="0.2">
      <c r="A3" s="7"/>
      <c r="B3" s="2"/>
      <c r="C3" s="2"/>
      <c r="D3" s="3"/>
      <c r="E3" s="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64"/>
    </row>
    <row r="4" spans="1:34" s="9" customFormat="1" ht="11.25" customHeight="1" x14ac:dyDescent="0.2">
      <c r="A4" s="7"/>
      <c r="B4" s="2"/>
      <c r="C4" s="2"/>
      <c r="D4" s="3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75"/>
    </row>
    <row r="5" spans="1:34" s="9" customFormat="1" ht="12" hidden="1" x14ac:dyDescent="0.2">
      <c r="A5" s="7"/>
      <c r="B5" s="2"/>
      <c r="C5" s="2"/>
      <c r="D5" s="3"/>
      <c r="E5" s="4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75"/>
    </row>
    <row r="6" spans="1:34" s="17" customFormat="1" ht="131.25" customHeight="1" x14ac:dyDescent="0.15">
      <c r="A6" s="11" t="s">
        <v>1</v>
      </c>
      <c r="B6" s="12" t="s">
        <v>2</v>
      </c>
      <c r="C6" s="12" t="s">
        <v>3</v>
      </c>
      <c r="D6" s="12" t="s">
        <v>4</v>
      </c>
      <c r="E6" s="13" t="s">
        <v>5</v>
      </c>
      <c r="F6" s="130" t="s">
        <v>6</v>
      </c>
      <c r="G6" s="130" t="s">
        <v>1502</v>
      </c>
      <c r="H6" s="129" t="s">
        <v>1503</v>
      </c>
      <c r="I6" s="129" t="s">
        <v>7</v>
      </c>
      <c r="J6" s="130" t="s">
        <v>8</v>
      </c>
      <c r="K6" s="130" t="s">
        <v>9</v>
      </c>
      <c r="L6" s="130" t="s">
        <v>10</v>
      </c>
      <c r="M6" s="130" t="s">
        <v>11</v>
      </c>
      <c r="N6" s="129" t="s">
        <v>12</v>
      </c>
      <c r="O6" s="129" t="s">
        <v>13</v>
      </c>
      <c r="P6" s="129" t="s">
        <v>14</v>
      </c>
      <c r="Q6" s="129" t="s">
        <v>15</v>
      </c>
      <c r="R6" s="131" t="s">
        <v>16</v>
      </c>
      <c r="S6" s="130" t="s">
        <v>17</v>
      </c>
      <c r="T6" s="14" t="s">
        <v>18</v>
      </c>
      <c r="U6" s="14" t="s">
        <v>19</v>
      </c>
      <c r="V6" s="171" t="s">
        <v>20</v>
      </c>
      <c r="W6" s="15" t="s">
        <v>21</v>
      </c>
      <c r="X6" s="15" t="s">
        <v>22</v>
      </c>
      <c r="Y6" s="15" t="s">
        <v>23</v>
      </c>
      <c r="Z6" s="15" t="s">
        <v>24</v>
      </c>
      <c r="AA6" s="15" t="s">
        <v>25</v>
      </c>
      <c r="AB6" s="15" t="s">
        <v>26</v>
      </c>
      <c r="AC6" s="15" t="s">
        <v>27</v>
      </c>
      <c r="AD6" s="15" t="s">
        <v>28</v>
      </c>
      <c r="AE6" s="15" t="s">
        <v>29</v>
      </c>
      <c r="AF6" s="15" t="s">
        <v>30</v>
      </c>
      <c r="AG6" s="178" t="s">
        <v>31</v>
      </c>
      <c r="AH6" s="159"/>
    </row>
    <row r="7" spans="1:34" ht="21.75" customHeight="1" x14ac:dyDescent="0.2">
      <c r="A7" s="18"/>
      <c r="B7" s="12" t="s">
        <v>32</v>
      </c>
      <c r="C7" s="12"/>
      <c r="D7" s="12"/>
      <c r="E7" s="1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128"/>
    </row>
    <row r="8" spans="1:34" s="27" customFormat="1" ht="27" customHeight="1" x14ac:dyDescent="0.2">
      <c r="A8" s="21"/>
      <c r="B8" s="144" t="s">
        <v>33</v>
      </c>
      <c r="C8" s="23" t="s">
        <v>34</v>
      </c>
      <c r="D8" s="24">
        <v>1</v>
      </c>
      <c r="E8" s="25" t="s">
        <v>35</v>
      </c>
      <c r="F8" s="20">
        <v>77</v>
      </c>
      <c r="G8" s="20">
        <v>1</v>
      </c>
      <c r="H8" s="20">
        <v>30</v>
      </c>
      <c r="I8" s="121"/>
      <c r="J8" s="121">
        <v>66</v>
      </c>
      <c r="K8" s="121">
        <v>52</v>
      </c>
      <c r="L8" s="121">
        <v>67</v>
      </c>
      <c r="M8" s="121">
        <v>104</v>
      </c>
      <c r="N8" s="121">
        <v>7</v>
      </c>
      <c r="O8" s="121">
        <v>8</v>
      </c>
      <c r="P8" s="121">
        <v>59</v>
      </c>
      <c r="Q8" s="121"/>
      <c r="R8" s="121">
        <v>10</v>
      </c>
      <c r="S8" s="121">
        <v>11</v>
      </c>
      <c r="T8" s="121">
        <v>10</v>
      </c>
      <c r="U8" s="121">
        <v>2</v>
      </c>
      <c r="V8" s="121">
        <v>4</v>
      </c>
      <c r="W8" s="121">
        <v>62</v>
      </c>
      <c r="X8" s="121"/>
      <c r="Y8" s="121">
        <v>15</v>
      </c>
      <c r="Z8" s="121">
        <v>32</v>
      </c>
      <c r="AA8" s="121">
        <v>5</v>
      </c>
      <c r="AB8" s="121">
        <v>14</v>
      </c>
      <c r="AC8" s="121">
        <v>13</v>
      </c>
      <c r="AD8" s="121">
        <v>16</v>
      </c>
      <c r="AE8" s="121">
        <v>12</v>
      </c>
      <c r="AF8" s="125">
        <v>10</v>
      </c>
      <c r="AG8" s="128">
        <f>SUM(F8:AF8)</f>
        <v>687</v>
      </c>
    </row>
    <row r="9" spans="1:34" s="27" customFormat="1" ht="18.75" customHeight="1" x14ac:dyDescent="0.2">
      <c r="A9" s="21"/>
      <c r="B9" s="144" t="s">
        <v>36</v>
      </c>
      <c r="C9" s="23" t="s">
        <v>37</v>
      </c>
      <c r="D9" s="24">
        <v>1</v>
      </c>
      <c r="E9" s="25" t="s">
        <v>38</v>
      </c>
      <c r="F9" s="20"/>
      <c r="G9" s="20"/>
      <c r="H9" s="20"/>
      <c r="I9" s="121">
        <v>90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5"/>
      <c r="AG9" s="128">
        <f>SUM(F9:AF9)</f>
        <v>90</v>
      </c>
    </row>
    <row r="10" spans="1:34" s="27" customFormat="1" ht="25.5" customHeight="1" x14ac:dyDescent="0.2">
      <c r="A10" s="21"/>
      <c r="B10" s="22" t="s">
        <v>39</v>
      </c>
      <c r="C10" s="23" t="s">
        <v>40</v>
      </c>
      <c r="D10" s="24">
        <v>1</v>
      </c>
      <c r="E10" s="25" t="s">
        <v>41</v>
      </c>
      <c r="F10" s="20"/>
      <c r="G10" s="20"/>
      <c r="H10" s="20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5"/>
      <c r="AG10" s="128">
        <f t="shared" ref="AG10:AG39" si="0">AF10+AE10+AD10+AC10+AB10+AA10+Z10+Y10+X10+W10+V10+U10+T10+S10+R10+Q10+P10+O10+N10+M10+L10+K10+J10+I10+F10</f>
        <v>0</v>
      </c>
    </row>
    <row r="11" spans="1:34" s="27" customFormat="1" ht="19.5" customHeight="1" x14ac:dyDescent="0.2">
      <c r="A11" s="21"/>
      <c r="B11" s="144" t="s">
        <v>42</v>
      </c>
      <c r="C11" s="23" t="s">
        <v>43</v>
      </c>
      <c r="D11" s="24">
        <v>1</v>
      </c>
      <c r="E11" s="25" t="s">
        <v>35</v>
      </c>
      <c r="F11" s="135">
        <v>30</v>
      </c>
      <c r="G11" s="20"/>
      <c r="H11" s="20"/>
      <c r="I11" s="121"/>
      <c r="J11" s="121"/>
      <c r="K11" s="121"/>
      <c r="L11" s="121"/>
      <c r="M11" s="121"/>
      <c r="N11" s="121"/>
      <c r="O11" s="121"/>
      <c r="P11" s="121"/>
      <c r="Q11" s="121">
        <v>39</v>
      </c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5"/>
      <c r="AG11" s="128">
        <f>SUM(F11:AF11)</f>
        <v>69</v>
      </c>
    </row>
    <row r="12" spans="1:34" s="27" customFormat="1" ht="25.5" customHeight="1" x14ac:dyDescent="0.2">
      <c r="A12" s="21"/>
      <c r="B12" s="22" t="s">
        <v>44</v>
      </c>
      <c r="C12" s="23" t="s">
        <v>45</v>
      </c>
      <c r="D12" s="24">
        <v>1</v>
      </c>
      <c r="E12" s="25" t="s">
        <v>46</v>
      </c>
      <c r="F12" s="20"/>
      <c r="G12" s="20"/>
      <c r="H12" s="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5"/>
      <c r="AG12" s="128">
        <f t="shared" si="0"/>
        <v>0</v>
      </c>
    </row>
    <row r="13" spans="1:34" s="27" customFormat="1" ht="24" x14ac:dyDescent="0.2">
      <c r="A13" s="21"/>
      <c r="B13" s="22" t="s">
        <v>47</v>
      </c>
      <c r="C13" s="23" t="s">
        <v>45</v>
      </c>
      <c r="D13" s="24">
        <v>1</v>
      </c>
      <c r="E13" s="25" t="s">
        <v>48</v>
      </c>
      <c r="F13" s="20"/>
      <c r="G13" s="20"/>
      <c r="H13" s="20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5"/>
      <c r="AG13" s="128">
        <f t="shared" si="0"/>
        <v>0</v>
      </c>
    </row>
    <row r="14" spans="1:34" s="27" customFormat="1" ht="25.5" customHeight="1" x14ac:dyDescent="0.2">
      <c r="A14" s="21"/>
      <c r="B14" s="22" t="s">
        <v>49</v>
      </c>
      <c r="C14" s="23" t="s">
        <v>50</v>
      </c>
      <c r="D14" s="24">
        <v>1</v>
      </c>
      <c r="E14" s="25" t="s">
        <v>46</v>
      </c>
      <c r="F14" s="20"/>
      <c r="G14" s="20"/>
      <c r="H14" s="20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5"/>
      <c r="AG14" s="128">
        <f t="shared" si="0"/>
        <v>0</v>
      </c>
    </row>
    <row r="15" spans="1:34" s="27" customFormat="1" ht="27" customHeight="1" x14ac:dyDescent="0.2">
      <c r="A15" s="21"/>
      <c r="B15" s="22" t="s">
        <v>51</v>
      </c>
      <c r="C15" s="23" t="s">
        <v>45</v>
      </c>
      <c r="D15" s="24">
        <v>1</v>
      </c>
      <c r="E15" s="25" t="s">
        <v>46</v>
      </c>
      <c r="F15" s="20"/>
      <c r="G15" s="20"/>
      <c r="H15" s="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5"/>
      <c r="AG15" s="128">
        <f t="shared" si="0"/>
        <v>0</v>
      </c>
    </row>
    <row r="16" spans="1:34" s="27" customFormat="1" ht="24" customHeight="1" x14ac:dyDescent="0.2">
      <c r="A16" s="21"/>
      <c r="B16" s="140" t="s">
        <v>52</v>
      </c>
      <c r="C16" s="23" t="s">
        <v>53</v>
      </c>
      <c r="D16" s="24">
        <v>1</v>
      </c>
      <c r="E16" s="25" t="s">
        <v>54</v>
      </c>
      <c r="F16" s="20"/>
      <c r="G16" s="20"/>
      <c r="H16" s="20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5"/>
      <c r="AG16" s="128">
        <f t="shared" si="0"/>
        <v>0</v>
      </c>
    </row>
    <row r="17" spans="1:34" s="27" customFormat="1" ht="24.75" customHeight="1" x14ac:dyDescent="0.2">
      <c r="A17" s="21"/>
      <c r="B17" s="29" t="s">
        <v>55</v>
      </c>
      <c r="C17" s="23" t="s">
        <v>45</v>
      </c>
      <c r="D17" s="24">
        <v>1</v>
      </c>
      <c r="E17" s="25" t="s">
        <v>46</v>
      </c>
      <c r="F17" s="20"/>
      <c r="G17" s="20"/>
      <c r="H17" s="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5"/>
      <c r="AG17" s="128">
        <f t="shared" si="0"/>
        <v>0</v>
      </c>
    </row>
    <row r="18" spans="1:34" s="27" customFormat="1" ht="23.25" customHeight="1" x14ac:dyDescent="0.2">
      <c r="A18" s="21"/>
      <c r="B18" s="140" t="s">
        <v>56</v>
      </c>
      <c r="C18" s="23" t="s">
        <v>50</v>
      </c>
      <c r="D18" s="24">
        <v>1</v>
      </c>
      <c r="E18" s="25" t="s">
        <v>57</v>
      </c>
      <c r="F18" s="20"/>
      <c r="G18" s="20"/>
      <c r="H18" s="20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5"/>
      <c r="AG18" s="128">
        <f t="shared" si="0"/>
        <v>0</v>
      </c>
    </row>
    <row r="19" spans="1:34" s="27" customFormat="1" ht="19.5" customHeight="1" x14ac:dyDescent="0.2">
      <c r="A19" s="21"/>
      <c r="B19" s="22" t="s">
        <v>58</v>
      </c>
      <c r="C19" s="23" t="s">
        <v>59</v>
      </c>
      <c r="D19" s="24">
        <v>1</v>
      </c>
      <c r="E19" s="25" t="s">
        <v>60</v>
      </c>
      <c r="F19" s="20"/>
      <c r="G19" s="20"/>
      <c r="H19" s="20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5"/>
      <c r="AG19" s="128">
        <f t="shared" si="0"/>
        <v>0</v>
      </c>
    </row>
    <row r="20" spans="1:34" s="27" customFormat="1" ht="15.75" customHeight="1" x14ac:dyDescent="0.2">
      <c r="A20" s="21"/>
      <c r="B20" s="30" t="s">
        <v>61</v>
      </c>
      <c r="C20" s="30"/>
      <c r="D20" s="31"/>
      <c r="E20" s="25"/>
      <c r="F20" s="20"/>
      <c r="G20" s="20"/>
      <c r="H20" s="20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5"/>
      <c r="AG20" s="128"/>
    </row>
    <row r="21" spans="1:34" s="27" customFormat="1" ht="21" customHeight="1" x14ac:dyDescent="0.2">
      <c r="A21" s="21"/>
      <c r="B21" s="144" t="s">
        <v>62</v>
      </c>
      <c r="C21" s="23" t="s">
        <v>61</v>
      </c>
      <c r="D21" s="24">
        <v>1</v>
      </c>
      <c r="E21" s="25" t="s">
        <v>35</v>
      </c>
      <c r="F21" s="20">
        <v>115</v>
      </c>
      <c r="G21" s="20"/>
      <c r="H21" s="20">
        <v>24</v>
      </c>
      <c r="I21" s="121"/>
      <c r="J21" s="121">
        <v>71</v>
      </c>
      <c r="K21" s="121">
        <v>44</v>
      </c>
      <c r="L21" s="121">
        <v>67</v>
      </c>
      <c r="M21" s="121">
        <v>52</v>
      </c>
      <c r="N21" s="121">
        <v>9</v>
      </c>
      <c r="O21" s="121">
        <v>9</v>
      </c>
      <c r="P21" s="121">
        <v>42</v>
      </c>
      <c r="Q21" s="121"/>
      <c r="R21" s="121">
        <v>10</v>
      </c>
      <c r="S21" s="121">
        <v>11</v>
      </c>
      <c r="T21" s="121">
        <v>8</v>
      </c>
      <c r="U21" s="121">
        <v>2</v>
      </c>
      <c r="V21" s="121">
        <v>9</v>
      </c>
      <c r="W21" s="121">
        <v>78</v>
      </c>
      <c r="X21" s="121"/>
      <c r="Y21" s="121">
        <v>16</v>
      </c>
      <c r="Z21" s="121">
        <v>15</v>
      </c>
      <c r="AA21" s="121">
        <v>5</v>
      </c>
      <c r="AB21" s="121">
        <v>12</v>
      </c>
      <c r="AC21" s="121">
        <v>16</v>
      </c>
      <c r="AD21" s="121">
        <v>11</v>
      </c>
      <c r="AE21" s="121">
        <v>8</v>
      </c>
      <c r="AF21" s="125">
        <v>12</v>
      </c>
      <c r="AG21" s="128">
        <f>SUM(F21:AF21)</f>
        <v>646</v>
      </c>
      <c r="AH21" s="32"/>
    </row>
    <row r="22" spans="1:34" s="27" customFormat="1" ht="23.25" customHeight="1" x14ac:dyDescent="0.2">
      <c r="A22" s="21"/>
      <c r="B22" s="144" t="s">
        <v>63</v>
      </c>
      <c r="C22" s="23" t="s">
        <v>61</v>
      </c>
      <c r="D22" s="24">
        <v>1</v>
      </c>
      <c r="E22" s="25" t="s">
        <v>38</v>
      </c>
      <c r="F22" s="20"/>
      <c r="G22" s="20"/>
      <c r="H22" s="20"/>
      <c r="I22" s="121">
        <v>69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5"/>
      <c r="AG22" s="128">
        <f>SUM(F22:AF22)</f>
        <v>69</v>
      </c>
    </row>
    <row r="23" spans="1:34" s="27" customFormat="1" ht="24.75" customHeight="1" x14ac:dyDescent="0.2">
      <c r="A23" s="21"/>
      <c r="B23" s="22" t="s">
        <v>39</v>
      </c>
      <c r="C23" s="23" t="s">
        <v>61</v>
      </c>
      <c r="D23" s="24">
        <v>1</v>
      </c>
      <c r="E23" s="25" t="s">
        <v>41</v>
      </c>
      <c r="F23" s="20"/>
      <c r="G23" s="20"/>
      <c r="H23" s="20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5"/>
      <c r="AG23" s="128">
        <f t="shared" si="0"/>
        <v>0</v>
      </c>
    </row>
    <row r="24" spans="1:34" s="27" customFormat="1" ht="18.75" customHeight="1" x14ac:dyDescent="0.2">
      <c r="A24" s="21"/>
      <c r="B24" s="144" t="s">
        <v>42</v>
      </c>
      <c r="C24" s="23" t="s">
        <v>64</v>
      </c>
      <c r="D24" s="24">
        <v>1</v>
      </c>
      <c r="E24" s="25" t="s">
        <v>35</v>
      </c>
      <c r="F24" s="135">
        <v>30</v>
      </c>
      <c r="G24" s="20"/>
      <c r="H24" s="20"/>
      <c r="I24" s="121"/>
      <c r="J24" s="121"/>
      <c r="K24" s="121"/>
      <c r="L24" s="121"/>
      <c r="M24" s="121"/>
      <c r="N24" s="121"/>
      <c r="O24" s="121"/>
      <c r="P24" s="121"/>
      <c r="Q24" s="121">
        <v>39</v>
      </c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5"/>
      <c r="AG24" s="128">
        <f>SUM(F24:AF24)</f>
        <v>69</v>
      </c>
    </row>
    <row r="25" spans="1:34" s="27" customFormat="1" ht="19.5" customHeight="1" x14ac:dyDescent="0.2">
      <c r="A25" s="21"/>
      <c r="B25" s="22" t="s">
        <v>65</v>
      </c>
      <c r="C25" s="23" t="s">
        <v>61</v>
      </c>
      <c r="D25" s="24">
        <v>1</v>
      </c>
      <c r="E25" s="25" t="s">
        <v>54</v>
      </c>
      <c r="F25" s="20"/>
      <c r="G25" s="20"/>
      <c r="H25" s="20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5"/>
      <c r="AG25" s="128">
        <f t="shared" si="0"/>
        <v>0</v>
      </c>
    </row>
    <row r="26" spans="1:34" s="27" customFormat="1" ht="24.75" customHeight="1" x14ac:dyDescent="0.2">
      <c r="A26" s="21"/>
      <c r="B26" s="22" t="s">
        <v>66</v>
      </c>
      <c r="C26" s="23" t="s">
        <v>61</v>
      </c>
      <c r="D26" s="24">
        <v>1</v>
      </c>
      <c r="E26" s="25" t="s">
        <v>46</v>
      </c>
      <c r="F26" s="20"/>
      <c r="G26" s="20"/>
      <c r="H26" s="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5"/>
      <c r="AG26" s="128">
        <f t="shared" si="0"/>
        <v>0</v>
      </c>
    </row>
    <row r="27" spans="1:34" s="27" customFormat="1" ht="24" x14ac:dyDescent="0.2">
      <c r="A27" s="21"/>
      <c r="B27" s="22" t="s">
        <v>67</v>
      </c>
      <c r="C27" s="23" t="s">
        <v>61</v>
      </c>
      <c r="D27" s="24">
        <v>1</v>
      </c>
      <c r="E27" s="25" t="s">
        <v>48</v>
      </c>
      <c r="F27" s="20"/>
      <c r="G27" s="20"/>
      <c r="H27" s="20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5"/>
      <c r="AG27" s="128">
        <f t="shared" si="0"/>
        <v>0</v>
      </c>
    </row>
    <row r="28" spans="1:34" s="27" customFormat="1" ht="22.5" customHeight="1" x14ac:dyDescent="0.2">
      <c r="A28" s="21"/>
      <c r="B28" s="22" t="s">
        <v>68</v>
      </c>
      <c r="C28" s="23" t="s">
        <v>61</v>
      </c>
      <c r="D28" s="24">
        <v>1</v>
      </c>
      <c r="E28" s="25" t="s">
        <v>46</v>
      </c>
      <c r="F28" s="20"/>
      <c r="G28" s="20"/>
      <c r="H28" s="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5"/>
      <c r="AG28" s="128">
        <f t="shared" si="0"/>
        <v>0</v>
      </c>
    </row>
    <row r="29" spans="1:34" s="27" customFormat="1" ht="22.5" customHeight="1" x14ac:dyDescent="0.2">
      <c r="A29" s="21"/>
      <c r="B29" s="140" t="s">
        <v>69</v>
      </c>
      <c r="C29" s="23" t="s">
        <v>61</v>
      </c>
      <c r="D29" s="24">
        <v>1</v>
      </c>
      <c r="E29" s="25" t="s">
        <v>57</v>
      </c>
      <c r="F29" s="20"/>
      <c r="G29" s="20"/>
      <c r="H29" s="20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5"/>
      <c r="AG29" s="128">
        <f t="shared" si="0"/>
        <v>0</v>
      </c>
    </row>
    <row r="30" spans="1:34" s="27" customFormat="1" ht="24" customHeight="1" x14ac:dyDescent="0.2">
      <c r="A30" s="21"/>
      <c r="B30" s="22" t="s">
        <v>70</v>
      </c>
      <c r="C30" s="23" t="s">
        <v>61</v>
      </c>
      <c r="D30" s="24">
        <v>1</v>
      </c>
      <c r="E30" s="25" t="s">
        <v>46</v>
      </c>
      <c r="F30" s="20"/>
      <c r="G30" s="20"/>
      <c r="H30" s="20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5"/>
      <c r="AG30" s="128">
        <f t="shared" si="0"/>
        <v>0</v>
      </c>
    </row>
    <row r="31" spans="1:34" s="27" customFormat="1" ht="20.25" customHeight="1" x14ac:dyDescent="0.2">
      <c r="A31" s="21"/>
      <c r="B31" s="140" t="s">
        <v>71</v>
      </c>
      <c r="C31" s="23" t="s">
        <v>61</v>
      </c>
      <c r="D31" s="24">
        <v>1</v>
      </c>
      <c r="E31" s="25" t="s">
        <v>35</v>
      </c>
      <c r="F31" s="20"/>
      <c r="G31" s="20"/>
      <c r="H31" s="20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5"/>
      <c r="AG31" s="128">
        <f t="shared" si="0"/>
        <v>0</v>
      </c>
    </row>
    <row r="32" spans="1:34" s="27" customFormat="1" ht="23.25" customHeight="1" x14ac:dyDescent="0.2">
      <c r="A32" s="21"/>
      <c r="B32" s="22" t="s">
        <v>72</v>
      </c>
      <c r="C32" s="23" t="s">
        <v>61</v>
      </c>
      <c r="D32" s="24">
        <v>1</v>
      </c>
      <c r="E32" s="25" t="s">
        <v>60</v>
      </c>
      <c r="F32" s="20"/>
      <c r="G32" s="20"/>
      <c r="H32" s="20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5"/>
      <c r="AG32" s="128">
        <f t="shared" si="0"/>
        <v>0</v>
      </c>
    </row>
    <row r="33" spans="1:33" s="27" customFormat="1" ht="16.899999999999999" customHeight="1" x14ac:dyDescent="0.2">
      <c r="A33" s="21"/>
      <c r="B33" s="30" t="s">
        <v>73</v>
      </c>
      <c r="C33" s="30"/>
      <c r="D33" s="30"/>
      <c r="E33" s="33"/>
      <c r="F33" s="20"/>
      <c r="G33" s="20"/>
      <c r="H33" s="20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5"/>
      <c r="AG33" s="128"/>
    </row>
    <row r="34" spans="1:33" s="27" customFormat="1" ht="24" x14ac:dyDescent="0.2">
      <c r="A34" s="21"/>
      <c r="B34" s="144" t="s">
        <v>74</v>
      </c>
      <c r="C34" s="23" t="s">
        <v>75</v>
      </c>
      <c r="D34" s="24">
        <v>1</v>
      </c>
      <c r="E34" s="25" t="s">
        <v>35</v>
      </c>
      <c r="F34" s="135">
        <v>30</v>
      </c>
      <c r="G34" s="20">
        <v>10</v>
      </c>
      <c r="H34" s="20">
        <v>32</v>
      </c>
      <c r="I34" s="121"/>
      <c r="J34" s="121"/>
      <c r="K34" s="121"/>
      <c r="L34" s="121"/>
      <c r="M34" s="121">
        <v>103</v>
      </c>
      <c r="N34" s="121"/>
      <c r="O34" s="121">
        <v>8</v>
      </c>
      <c r="P34" s="121">
        <v>66</v>
      </c>
      <c r="Q34" s="121">
        <v>39</v>
      </c>
      <c r="R34" s="121"/>
      <c r="S34" s="121">
        <v>5</v>
      </c>
      <c r="T34" s="121">
        <v>5</v>
      </c>
      <c r="U34" s="121">
        <v>2</v>
      </c>
      <c r="V34" s="121">
        <v>6</v>
      </c>
      <c r="W34" s="121">
        <v>83</v>
      </c>
      <c r="X34" s="121"/>
      <c r="Y34" s="121">
        <v>15</v>
      </c>
      <c r="Z34" s="121">
        <v>29</v>
      </c>
      <c r="AA34" s="121">
        <v>4</v>
      </c>
      <c r="AB34" s="121">
        <v>13</v>
      </c>
      <c r="AC34" s="121">
        <v>18</v>
      </c>
      <c r="AD34" s="121"/>
      <c r="AE34" s="121">
        <v>8</v>
      </c>
      <c r="AF34" s="125">
        <v>12</v>
      </c>
      <c r="AG34" s="128">
        <f>SUM(F34:AF34)</f>
        <v>488</v>
      </c>
    </row>
    <row r="35" spans="1:33" s="27" customFormat="1" ht="24" x14ac:dyDescent="0.2">
      <c r="A35" s="21"/>
      <c r="B35" s="144" t="s">
        <v>76</v>
      </c>
      <c r="C35" s="23" t="s">
        <v>75</v>
      </c>
      <c r="D35" s="24">
        <v>1</v>
      </c>
      <c r="E35" s="25" t="s">
        <v>35</v>
      </c>
      <c r="F35" s="20">
        <v>90</v>
      </c>
      <c r="G35" s="20"/>
      <c r="H35" s="20"/>
      <c r="I35" s="121"/>
      <c r="J35" s="121">
        <v>73</v>
      </c>
      <c r="K35" s="121">
        <v>52</v>
      </c>
      <c r="L35" s="121">
        <v>67</v>
      </c>
      <c r="M35" s="121"/>
      <c r="N35" s="121">
        <v>8</v>
      </c>
      <c r="O35" s="121"/>
      <c r="P35" s="121"/>
      <c r="Q35" s="121"/>
      <c r="R35" s="121">
        <v>10</v>
      </c>
      <c r="S35" s="121"/>
      <c r="T35" s="121">
        <v>8</v>
      </c>
      <c r="U35" s="121"/>
      <c r="V35" s="121"/>
      <c r="W35" s="126">
        <v>42</v>
      </c>
      <c r="X35" s="121"/>
      <c r="Y35" s="121"/>
      <c r="Z35" s="121"/>
      <c r="AA35" s="121"/>
      <c r="AB35" s="121"/>
      <c r="AC35" s="121"/>
      <c r="AD35" s="121">
        <v>23</v>
      </c>
      <c r="AE35" s="121"/>
      <c r="AF35" s="125"/>
      <c r="AG35" s="128">
        <f>SUM(F35:AF35)</f>
        <v>373</v>
      </c>
    </row>
    <row r="36" spans="1:33" s="34" customFormat="1" ht="24" x14ac:dyDescent="0.2">
      <c r="A36" s="21"/>
      <c r="B36" s="22" t="s">
        <v>77</v>
      </c>
      <c r="C36" s="23" t="s">
        <v>78</v>
      </c>
      <c r="D36" s="24">
        <v>1</v>
      </c>
      <c r="E36" s="25" t="s">
        <v>48</v>
      </c>
      <c r="F36" s="134"/>
      <c r="G36" s="134"/>
      <c r="H36" s="134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5"/>
      <c r="AG36" s="128">
        <f t="shared" si="0"/>
        <v>0</v>
      </c>
    </row>
    <row r="37" spans="1:33" s="27" customFormat="1" ht="21.75" customHeight="1" x14ac:dyDescent="0.2">
      <c r="A37" s="21"/>
      <c r="B37" s="22" t="s">
        <v>69</v>
      </c>
      <c r="C37" s="23" t="s">
        <v>78</v>
      </c>
      <c r="D37" s="24">
        <v>1</v>
      </c>
      <c r="E37" s="25" t="s">
        <v>57</v>
      </c>
      <c r="F37" s="20"/>
      <c r="G37" s="20"/>
      <c r="H37" s="20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5"/>
      <c r="AG37" s="128">
        <f t="shared" si="0"/>
        <v>0</v>
      </c>
    </row>
    <row r="38" spans="1:33" s="27" customFormat="1" ht="21" customHeight="1" x14ac:dyDescent="0.2">
      <c r="A38" s="21"/>
      <c r="B38" s="22" t="s">
        <v>79</v>
      </c>
      <c r="C38" s="23" t="s">
        <v>75</v>
      </c>
      <c r="D38" s="24">
        <v>1</v>
      </c>
      <c r="E38" s="25" t="s">
        <v>35</v>
      </c>
      <c r="F38" s="20"/>
      <c r="G38" s="20"/>
      <c r="H38" s="20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5"/>
      <c r="AG38" s="128">
        <f t="shared" si="0"/>
        <v>0</v>
      </c>
    </row>
    <row r="39" spans="1:33" s="27" customFormat="1" ht="22.5" customHeight="1" x14ac:dyDescent="0.2">
      <c r="A39" s="21"/>
      <c r="B39" s="22" t="s">
        <v>127</v>
      </c>
      <c r="C39" s="23" t="s">
        <v>78</v>
      </c>
      <c r="D39" s="35">
        <v>1</v>
      </c>
      <c r="E39" s="25" t="s">
        <v>41</v>
      </c>
      <c r="F39" s="20"/>
      <c r="G39" s="20"/>
      <c r="H39" s="20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5"/>
      <c r="AG39" s="128">
        <f t="shared" si="0"/>
        <v>0</v>
      </c>
    </row>
    <row r="40" spans="1:33" s="27" customFormat="1" ht="22.5" customHeight="1" x14ac:dyDescent="0.2">
      <c r="A40" s="21"/>
      <c r="B40" s="22" t="s">
        <v>80</v>
      </c>
      <c r="C40" s="23" t="s">
        <v>75</v>
      </c>
      <c r="D40" s="24">
        <v>1</v>
      </c>
      <c r="E40" s="25" t="s">
        <v>38</v>
      </c>
      <c r="F40" s="20"/>
      <c r="G40" s="20"/>
      <c r="H40" s="20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5"/>
      <c r="AG40" s="128">
        <f t="shared" ref="AG40:AG70" si="1">AF40+AE40+AD40+AC40+AB40+AA40+Z40+Y40+X40+W40+V40+U40+T40+S40+R40+Q40+P40+O40+N40+M40+L40+K40+J40+I40+F40</f>
        <v>0</v>
      </c>
    </row>
    <row r="41" spans="1:33" s="27" customFormat="1" ht="24.75" customHeight="1" x14ac:dyDescent="0.2">
      <c r="A41" s="21"/>
      <c r="B41" s="22" t="s">
        <v>81</v>
      </c>
      <c r="C41" s="23" t="s">
        <v>73</v>
      </c>
      <c r="D41" s="24">
        <v>1</v>
      </c>
      <c r="E41" s="25" t="s">
        <v>46</v>
      </c>
      <c r="F41" s="20"/>
      <c r="G41" s="20"/>
      <c r="H41" s="20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5"/>
      <c r="AG41" s="128">
        <f t="shared" si="1"/>
        <v>0</v>
      </c>
    </row>
    <row r="42" spans="1:33" s="27" customFormat="1" ht="18.75" customHeight="1" x14ac:dyDescent="0.2">
      <c r="A42" s="21"/>
      <c r="B42" s="145" t="s">
        <v>82</v>
      </c>
      <c r="C42" s="23" t="s">
        <v>78</v>
      </c>
      <c r="D42" s="24">
        <v>1</v>
      </c>
      <c r="E42" s="25" t="s">
        <v>38</v>
      </c>
      <c r="F42" s="20"/>
      <c r="G42" s="20"/>
      <c r="H42" s="20"/>
      <c r="I42" s="121">
        <v>79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5"/>
      <c r="AG42" s="128">
        <f>SUM(F42:AF42)</f>
        <v>79</v>
      </c>
    </row>
    <row r="43" spans="1:33" s="27" customFormat="1" ht="24" x14ac:dyDescent="0.2">
      <c r="A43" s="21"/>
      <c r="B43" s="142" t="s">
        <v>83</v>
      </c>
      <c r="C43" s="23" t="s">
        <v>75</v>
      </c>
      <c r="D43" s="24">
        <v>1</v>
      </c>
      <c r="E43" s="25" t="s">
        <v>60</v>
      </c>
      <c r="F43" s="20"/>
      <c r="G43" s="20"/>
      <c r="H43" s="20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5"/>
      <c r="AG43" s="128">
        <f t="shared" si="1"/>
        <v>0</v>
      </c>
    </row>
    <row r="44" spans="1:33" s="27" customFormat="1" ht="23.25" customHeight="1" x14ac:dyDescent="0.2">
      <c r="A44" s="21"/>
      <c r="B44" s="22" t="s">
        <v>84</v>
      </c>
      <c r="C44" s="23" t="s">
        <v>75</v>
      </c>
      <c r="D44" s="24">
        <v>1</v>
      </c>
      <c r="E44" s="25" t="s">
        <v>46</v>
      </c>
      <c r="F44" s="20"/>
      <c r="G44" s="20"/>
      <c r="H44" s="20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5"/>
      <c r="AG44" s="128">
        <f t="shared" si="1"/>
        <v>0</v>
      </c>
    </row>
    <row r="45" spans="1:33" s="27" customFormat="1" ht="18" customHeight="1" x14ac:dyDescent="0.2">
      <c r="A45" s="21"/>
      <c r="B45" s="30" t="s">
        <v>85</v>
      </c>
      <c r="C45" s="30"/>
      <c r="D45" s="30"/>
      <c r="E45" s="33"/>
      <c r="F45" s="20"/>
      <c r="G45" s="20"/>
      <c r="H45" s="20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5"/>
      <c r="AG45" s="128"/>
    </row>
    <row r="46" spans="1:33" s="27" customFormat="1" ht="24.75" customHeight="1" x14ac:dyDescent="0.2">
      <c r="A46" s="21"/>
      <c r="B46" s="22" t="s">
        <v>86</v>
      </c>
      <c r="C46" s="23" t="s">
        <v>87</v>
      </c>
      <c r="D46" s="35">
        <v>1</v>
      </c>
      <c r="E46" s="25" t="s">
        <v>46</v>
      </c>
      <c r="F46" s="20"/>
      <c r="G46" s="20"/>
      <c r="H46" s="20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5"/>
      <c r="AG46" s="128">
        <f t="shared" si="1"/>
        <v>0</v>
      </c>
    </row>
    <row r="47" spans="1:33" s="27" customFormat="1" ht="24" x14ac:dyDescent="0.2">
      <c r="A47" s="21"/>
      <c r="B47" s="36" t="s">
        <v>88</v>
      </c>
      <c r="C47" s="23" t="s">
        <v>89</v>
      </c>
      <c r="D47" s="35">
        <v>1</v>
      </c>
      <c r="E47" s="25" t="s">
        <v>41</v>
      </c>
      <c r="F47" s="20"/>
      <c r="G47" s="20"/>
      <c r="H47" s="20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5"/>
      <c r="AG47" s="128">
        <f t="shared" si="1"/>
        <v>0</v>
      </c>
    </row>
    <row r="48" spans="1:33" s="27" customFormat="1" ht="23.25" customHeight="1" x14ac:dyDescent="0.2">
      <c r="A48" s="21"/>
      <c r="B48" s="22" t="s">
        <v>90</v>
      </c>
      <c r="C48" s="23" t="s">
        <v>87</v>
      </c>
      <c r="D48" s="24">
        <v>1</v>
      </c>
      <c r="E48" s="25" t="s">
        <v>46</v>
      </c>
      <c r="F48" s="20"/>
      <c r="G48" s="20"/>
      <c r="H48" s="20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5"/>
      <c r="AG48" s="128">
        <f t="shared" si="1"/>
        <v>0</v>
      </c>
    </row>
    <row r="49" spans="1:33" s="27" customFormat="1" ht="18.75" customHeight="1" x14ac:dyDescent="0.2">
      <c r="A49" s="21"/>
      <c r="B49" s="22" t="s">
        <v>91</v>
      </c>
      <c r="C49" s="23" t="s">
        <v>87</v>
      </c>
      <c r="D49" s="24">
        <v>1</v>
      </c>
      <c r="E49" s="25" t="s">
        <v>60</v>
      </c>
      <c r="F49" s="20"/>
      <c r="G49" s="20"/>
      <c r="H49" s="20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5"/>
      <c r="AG49" s="128">
        <f t="shared" si="1"/>
        <v>0</v>
      </c>
    </row>
    <row r="50" spans="1:33" s="27" customFormat="1" ht="25.5" customHeight="1" x14ac:dyDescent="0.2">
      <c r="A50" s="21"/>
      <c r="B50" s="22" t="s">
        <v>92</v>
      </c>
      <c r="C50" s="23" t="s">
        <v>87</v>
      </c>
      <c r="D50" s="24">
        <v>1</v>
      </c>
      <c r="E50" s="25" t="s">
        <v>46</v>
      </c>
      <c r="F50" s="20"/>
      <c r="G50" s="20"/>
      <c r="H50" s="20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5"/>
      <c r="AG50" s="128">
        <f t="shared" si="1"/>
        <v>0</v>
      </c>
    </row>
    <row r="51" spans="1:33" s="27" customFormat="1" ht="20.25" customHeight="1" x14ac:dyDescent="0.2">
      <c r="A51" s="21"/>
      <c r="B51" s="144" t="s">
        <v>93</v>
      </c>
      <c r="C51" s="23" t="s">
        <v>87</v>
      </c>
      <c r="D51" s="24">
        <v>1</v>
      </c>
      <c r="E51" s="25" t="s">
        <v>35</v>
      </c>
      <c r="F51" s="135">
        <v>30</v>
      </c>
      <c r="G51" s="20"/>
      <c r="H51" s="20"/>
      <c r="I51" s="121"/>
      <c r="J51" s="121"/>
      <c r="K51" s="121"/>
      <c r="L51" s="121"/>
      <c r="M51" s="121"/>
      <c r="N51" s="121"/>
      <c r="O51" s="121"/>
      <c r="P51" s="121"/>
      <c r="Q51" s="121">
        <v>42</v>
      </c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5"/>
      <c r="AG51" s="128">
        <f>SUM(F51:AF51)</f>
        <v>72</v>
      </c>
    </row>
    <row r="52" spans="1:33" s="27" customFormat="1" ht="24" x14ac:dyDescent="0.2">
      <c r="A52" s="21"/>
      <c r="B52" s="22" t="s">
        <v>94</v>
      </c>
      <c r="C52" s="23" t="s">
        <v>87</v>
      </c>
      <c r="D52" s="24">
        <v>1</v>
      </c>
      <c r="E52" s="25" t="s">
        <v>38</v>
      </c>
      <c r="F52" s="20"/>
      <c r="G52" s="20"/>
      <c r="H52" s="20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5"/>
      <c r="AG52" s="128">
        <f t="shared" si="1"/>
        <v>0</v>
      </c>
    </row>
    <row r="53" spans="1:33" s="27" customFormat="1" ht="24" x14ac:dyDescent="0.2">
      <c r="A53" s="21"/>
      <c r="B53" s="144" t="s">
        <v>95</v>
      </c>
      <c r="C53" s="23" t="s">
        <v>87</v>
      </c>
      <c r="D53" s="24">
        <v>1</v>
      </c>
      <c r="E53" s="25" t="s">
        <v>35</v>
      </c>
      <c r="F53" s="20">
        <v>95</v>
      </c>
      <c r="G53" s="20">
        <v>1</v>
      </c>
      <c r="H53" s="20">
        <v>27</v>
      </c>
      <c r="I53" s="121"/>
      <c r="J53" s="121">
        <v>75</v>
      </c>
      <c r="K53" s="121">
        <v>52</v>
      </c>
      <c r="L53" s="121">
        <v>67</v>
      </c>
      <c r="M53" s="121">
        <v>104</v>
      </c>
      <c r="N53" s="121">
        <v>7</v>
      </c>
      <c r="O53" s="121">
        <v>8</v>
      </c>
      <c r="P53" s="121">
        <v>46</v>
      </c>
      <c r="Q53" s="121"/>
      <c r="R53" s="121">
        <v>10</v>
      </c>
      <c r="S53" s="121">
        <v>11</v>
      </c>
      <c r="T53" s="121">
        <v>5</v>
      </c>
      <c r="U53" s="121">
        <v>2</v>
      </c>
      <c r="V53" s="121">
        <v>6</v>
      </c>
      <c r="W53" s="121">
        <v>60</v>
      </c>
      <c r="X53" s="121"/>
      <c r="Y53" s="121">
        <v>24</v>
      </c>
      <c r="Z53" s="121">
        <v>32</v>
      </c>
      <c r="AA53" s="121">
        <v>6</v>
      </c>
      <c r="AB53" s="121">
        <v>13</v>
      </c>
      <c r="AC53" s="121">
        <v>18</v>
      </c>
      <c r="AD53" s="121">
        <v>23</v>
      </c>
      <c r="AE53" s="121">
        <v>12</v>
      </c>
      <c r="AF53" s="125">
        <v>10</v>
      </c>
      <c r="AG53" s="128">
        <f>SUM(F53:AF53)</f>
        <v>714</v>
      </c>
    </row>
    <row r="54" spans="1:33" s="27" customFormat="1" ht="20.25" customHeight="1" x14ac:dyDescent="0.2">
      <c r="A54" s="21"/>
      <c r="B54" s="22" t="s">
        <v>96</v>
      </c>
      <c r="C54" s="23" t="s">
        <v>87</v>
      </c>
      <c r="D54" s="24">
        <v>1</v>
      </c>
      <c r="E54" s="25" t="s">
        <v>54</v>
      </c>
      <c r="F54" s="20"/>
      <c r="G54" s="20"/>
      <c r="H54" s="20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5"/>
      <c r="AG54" s="128">
        <f t="shared" si="1"/>
        <v>0</v>
      </c>
    </row>
    <row r="55" spans="1:33" s="27" customFormat="1" ht="24.75" customHeight="1" x14ac:dyDescent="0.2">
      <c r="A55" s="21"/>
      <c r="B55" s="22" t="s">
        <v>97</v>
      </c>
      <c r="C55" s="23" t="s">
        <v>98</v>
      </c>
      <c r="D55" s="24">
        <v>1</v>
      </c>
      <c r="E55" s="25" t="s">
        <v>46</v>
      </c>
      <c r="F55" s="20"/>
      <c r="G55" s="20"/>
      <c r="H55" s="20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5"/>
      <c r="AG55" s="128">
        <f t="shared" si="1"/>
        <v>0</v>
      </c>
    </row>
    <row r="56" spans="1:33" s="27" customFormat="1" ht="24" x14ac:dyDescent="0.2">
      <c r="A56" s="21"/>
      <c r="B56" s="144" t="s">
        <v>99</v>
      </c>
      <c r="C56" s="23" t="s">
        <v>87</v>
      </c>
      <c r="D56" s="24">
        <v>1</v>
      </c>
      <c r="E56" s="25" t="s">
        <v>38</v>
      </c>
      <c r="F56" s="20"/>
      <c r="G56" s="20"/>
      <c r="H56" s="20"/>
      <c r="I56" s="121">
        <v>69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5"/>
      <c r="AG56" s="128">
        <f>SUM(F56:AF56)</f>
        <v>69</v>
      </c>
    </row>
    <row r="57" spans="1:33" s="27" customFormat="1" ht="18" customHeight="1" x14ac:dyDescent="0.2">
      <c r="A57" s="21"/>
      <c r="B57" s="22" t="s">
        <v>100</v>
      </c>
      <c r="C57" s="23" t="s">
        <v>87</v>
      </c>
      <c r="D57" s="24">
        <v>1</v>
      </c>
      <c r="E57" s="25" t="s">
        <v>35</v>
      </c>
      <c r="F57" s="20"/>
      <c r="G57" s="20"/>
      <c r="H57" s="20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5"/>
      <c r="AG57" s="128">
        <f t="shared" si="1"/>
        <v>0</v>
      </c>
    </row>
    <row r="58" spans="1:33" s="27" customFormat="1" ht="24" x14ac:dyDescent="0.2">
      <c r="A58" s="21"/>
      <c r="B58" s="141" t="s">
        <v>101</v>
      </c>
      <c r="C58" s="23" t="s">
        <v>102</v>
      </c>
      <c r="D58" s="24">
        <v>1</v>
      </c>
      <c r="E58" s="25" t="s">
        <v>48</v>
      </c>
      <c r="F58" s="20"/>
      <c r="G58" s="20"/>
      <c r="H58" s="20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5"/>
      <c r="AG58" s="128">
        <f t="shared" si="1"/>
        <v>0</v>
      </c>
    </row>
    <row r="59" spans="1:33" s="27" customFormat="1" ht="24" x14ac:dyDescent="0.2">
      <c r="A59" s="21"/>
      <c r="B59" s="141" t="s">
        <v>103</v>
      </c>
      <c r="C59" s="23" t="s">
        <v>87</v>
      </c>
      <c r="D59" s="24">
        <v>1</v>
      </c>
      <c r="E59" s="25" t="s">
        <v>57</v>
      </c>
      <c r="F59" s="20"/>
      <c r="G59" s="20"/>
      <c r="H59" s="20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5"/>
      <c r="AG59" s="128">
        <f t="shared" si="1"/>
        <v>0</v>
      </c>
    </row>
    <row r="60" spans="1:33" s="27" customFormat="1" ht="22.5" customHeight="1" x14ac:dyDescent="0.2">
      <c r="A60" s="21"/>
      <c r="B60" s="30" t="s">
        <v>104</v>
      </c>
      <c r="C60" s="30"/>
      <c r="D60" s="30"/>
      <c r="E60" s="33"/>
      <c r="F60" s="20"/>
      <c r="G60" s="20"/>
      <c r="H60" s="20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5"/>
      <c r="AG60" s="128"/>
    </row>
    <row r="61" spans="1:33" s="27" customFormat="1" ht="21.75" customHeight="1" x14ac:dyDescent="0.2">
      <c r="A61" s="21"/>
      <c r="B61" s="146" t="s">
        <v>105</v>
      </c>
      <c r="C61" s="23" t="s">
        <v>106</v>
      </c>
      <c r="D61" s="24">
        <v>1</v>
      </c>
      <c r="E61" s="25" t="s">
        <v>38</v>
      </c>
      <c r="F61" s="20"/>
      <c r="G61" s="20"/>
      <c r="H61" s="20"/>
      <c r="I61" s="121">
        <v>70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5"/>
      <c r="AG61" s="128">
        <f>SUM(F61:AF61)</f>
        <v>70</v>
      </c>
    </row>
    <row r="62" spans="1:33" s="27" customFormat="1" ht="24.75" customHeight="1" x14ac:dyDescent="0.2">
      <c r="A62" s="21"/>
      <c r="B62" s="22" t="s">
        <v>107</v>
      </c>
      <c r="C62" s="23" t="s">
        <v>106</v>
      </c>
      <c r="D62" s="24">
        <v>1</v>
      </c>
      <c r="E62" s="25" t="s">
        <v>46</v>
      </c>
      <c r="F62" s="20"/>
      <c r="G62" s="20"/>
      <c r="H62" s="20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5"/>
      <c r="AG62" s="128">
        <f t="shared" si="1"/>
        <v>0</v>
      </c>
    </row>
    <row r="63" spans="1:33" s="27" customFormat="1" ht="25.5" customHeight="1" x14ac:dyDescent="0.2">
      <c r="A63" s="21"/>
      <c r="B63" s="146" t="s">
        <v>108</v>
      </c>
      <c r="C63" s="23" t="s">
        <v>106</v>
      </c>
      <c r="D63" s="24">
        <v>1</v>
      </c>
      <c r="E63" s="25" t="s">
        <v>35</v>
      </c>
      <c r="F63" s="20">
        <v>95</v>
      </c>
      <c r="G63" s="20">
        <v>6</v>
      </c>
      <c r="H63" s="20">
        <v>56</v>
      </c>
      <c r="I63" s="121"/>
      <c r="J63" s="121">
        <v>76</v>
      </c>
      <c r="K63" s="121">
        <v>52</v>
      </c>
      <c r="L63" s="121">
        <v>67</v>
      </c>
      <c r="M63" s="121">
        <v>103</v>
      </c>
      <c r="N63" s="121">
        <v>8</v>
      </c>
      <c r="O63" s="121">
        <v>7</v>
      </c>
      <c r="P63" s="121">
        <v>60</v>
      </c>
      <c r="Q63" s="121"/>
      <c r="R63" s="121">
        <v>10</v>
      </c>
      <c r="S63" s="121">
        <v>7</v>
      </c>
      <c r="T63" s="121">
        <v>8</v>
      </c>
      <c r="U63" s="121">
        <v>2</v>
      </c>
      <c r="V63" s="121">
        <v>6</v>
      </c>
      <c r="W63" s="121">
        <v>60</v>
      </c>
      <c r="X63" s="121"/>
      <c r="Y63" s="121">
        <v>24</v>
      </c>
      <c r="Z63" s="121">
        <v>32</v>
      </c>
      <c r="AA63" s="121">
        <v>5</v>
      </c>
      <c r="AB63" s="121">
        <v>13</v>
      </c>
      <c r="AC63" s="121">
        <v>11</v>
      </c>
      <c r="AD63" s="121">
        <v>17</v>
      </c>
      <c r="AE63" s="121">
        <v>12</v>
      </c>
      <c r="AF63" s="125">
        <v>20</v>
      </c>
      <c r="AG63" s="128">
        <f>SUM(F63:AF63)</f>
        <v>757</v>
      </c>
    </row>
    <row r="64" spans="1:33" s="27" customFormat="1" ht="23.25" customHeight="1" x14ac:dyDescent="0.2">
      <c r="A64" s="21"/>
      <c r="B64" s="146" t="s">
        <v>109</v>
      </c>
      <c r="C64" s="23" t="s">
        <v>106</v>
      </c>
      <c r="D64" s="24">
        <v>1</v>
      </c>
      <c r="E64" s="25" t="s">
        <v>35</v>
      </c>
      <c r="F64" s="135">
        <v>30</v>
      </c>
      <c r="G64" s="20"/>
      <c r="H64" s="20"/>
      <c r="I64" s="121"/>
      <c r="J64" s="121"/>
      <c r="K64" s="121"/>
      <c r="L64" s="121"/>
      <c r="M64" s="121"/>
      <c r="N64" s="121"/>
      <c r="O64" s="121"/>
      <c r="P64" s="121"/>
      <c r="Q64" s="121">
        <v>39</v>
      </c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5"/>
      <c r="AG64" s="128">
        <f>SUM(F64:AF64)</f>
        <v>69</v>
      </c>
    </row>
    <row r="65" spans="1:33" s="27" customFormat="1" ht="24" x14ac:dyDescent="0.2">
      <c r="A65" s="21"/>
      <c r="B65" s="22" t="s">
        <v>110</v>
      </c>
      <c r="C65" s="23" t="s">
        <v>106</v>
      </c>
      <c r="D65" s="24">
        <v>1</v>
      </c>
      <c r="E65" s="25" t="s">
        <v>48</v>
      </c>
      <c r="F65" s="20"/>
      <c r="G65" s="20"/>
      <c r="H65" s="20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5"/>
      <c r="AG65" s="128">
        <f t="shared" si="1"/>
        <v>0</v>
      </c>
    </row>
    <row r="66" spans="1:33" s="27" customFormat="1" ht="18" customHeight="1" x14ac:dyDescent="0.2">
      <c r="A66" s="21"/>
      <c r="B66" s="22" t="s">
        <v>111</v>
      </c>
      <c r="C66" s="23" t="s">
        <v>104</v>
      </c>
      <c r="D66" s="24">
        <v>1</v>
      </c>
      <c r="E66" s="25" t="s">
        <v>41</v>
      </c>
      <c r="F66" s="20"/>
      <c r="G66" s="20"/>
      <c r="H66" s="20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5"/>
      <c r="AG66" s="128">
        <f t="shared" si="1"/>
        <v>0</v>
      </c>
    </row>
    <row r="67" spans="1:33" s="27" customFormat="1" ht="24" x14ac:dyDescent="0.2">
      <c r="A67" s="21"/>
      <c r="B67" s="22" t="s">
        <v>112</v>
      </c>
      <c r="C67" s="23" t="s">
        <v>104</v>
      </c>
      <c r="D67" s="24">
        <v>1</v>
      </c>
      <c r="E67" s="25" t="s">
        <v>54</v>
      </c>
      <c r="F67" s="20"/>
      <c r="G67" s="20"/>
      <c r="H67" s="20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5"/>
      <c r="AG67" s="128">
        <f t="shared" si="1"/>
        <v>0</v>
      </c>
    </row>
    <row r="68" spans="1:33" s="27" customFormat="1" ht="24" customHeight="1" x14ac:dyDescent="0.2">
      <c r="A68" s="21"/>
      <c r="B68" s="22" t="s">
        <v>113</v>
      </c>
      <c r="C68" s="23" t="s">
        <v>104</v>
      </c>
      <c r="D68" s="24">
        <v>1</v>
      </c>
      <c r="E68" s="25" t="s">
        <v>46</v>
      </c>
      <c r="F68" s="20"/>
      <c r="G68" s="20"/>
      <c r="H68" s="20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5"/>
      <c r="AG68" s="128">
        <f t="shared" si="1"/>
        <v>0</v>
      </c>
    </row>
    <row r="69" spans="1:33" s="27" customFormat="1" ht="24" customHeight="1" x14ac:dyDescent="0.2">
      <c r="A69" s="21"/>
      <c r="B69" s="22" t="s">
        <v>114</v>
      </c>
      <c r="C69" s="23" t="s">
        <v>104</v>
      </c>
      <c r="D69" s="24">
        <v>1</v>
      </c>
      <c r="E69" s="25" t="s">
        <v>46</v>
      </c>
      <c r="F69" s="20"/>
      <c r="G69" s="20"/>
      <c r="H69" s="20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5"/>
      <c r="AG69" s="128">
        <f t="shared" si="1"/>
        <v>0</v>
      </c>
    </row>
    <row r="70" spans="1:33" s="27" customFormat="1" ht="18.75" customHeight="1" x14ac:dyDescent="0.2">
      <c r="A70" s="21"/>
      <c r="B70" s="22" t="s">
        <v>115</v>
      </c>
      <c r="C70" s="23" t="s">
        <v>104</v>
      </c>
      <c r="D70" s="24">
        <v>1</v>
      </c>
      <c r="E70" s="25" t="s">
        <v>60</v>
      </c>
      <c r="F70" s="20"/>
      <c r="G70" s="20"/>
      <c r="H70" s="20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5"/>
      <c r="AG70" s="128">
        <f t="shared" si="1"/>
        <v>0</v>
      </c>
    </row>
    <row r="71" spans="1:33" s="27" customFormat="1" ht="12" x14ac:dyDescent="0.2">
      <c r="A71" s="21"/>
      <c r="B71" s="30" t="s">
        <v>116</v>
      </c>
      <c r="C71" s="30"/>
      <c r="D71" s="31"/>
      <c r="E71" s="33"/>
      <c r="F71" s="20"/>
      <c r="G71" s="20"/>
      <c r="H71" s="20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5"/>
      <c r="AG71" s="128"/>
    </row>
    <row r="72" spans="1:33" s="27" customFormat="1" ht="12" x14ac:dyDescent="0.2">
      <c r="A72" s="21"/>
      <c r="B72" s="30" t="s">
        <v>61</v>
      </c>
      <c r="C72" s="30"/>
      <c r="D72" s="31"/>
      <c r="E72" s="33"/>
      <c r="F72" s="20"/>
      <c r="G72" s="20"/>
      <c r="H72" s="20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5"/>
      <c r="AG72" s="128"/>
    </row>
    <row r="73" spans="1:33" s="27" customFormat="1" ht="24.75" customHeight="1" x14ac:dyDescent="0.2">
      <c r="A73" s="21"/>
      <c r="B73" s="147" t="s">
        <v>62</v>
      </c>
      <c r="C73" s="23" t="s">
        <v>118</v>
      </c>
      <c r="D73" s="24">
        <v>2</v>
      </c>
      <c r="E73" s="25" t="s">
        <v>35</v>
      </c>
      <c r="F73" s="20">
        <v>113</v>
      </c>
      <c r="G73" s="20"/>
      <c r="H73" s="20">
        <v>13</v>
      </c>
      <c r="I73" s="121"/>
      <c r="J73" s="121">
        <v>72</v>
      </c>
      <c r="K73" s="121">
        <v>65</v>
      </c>
      <c r="L73" s="121">
        <v>74</v>
      </c>
      <c r="M73" s="121">
        <v>129</v>
      </c>
      <c r="N73" s="121">
        <v>7</v>
      </c>
      <c r="O73" s="121">
        <v>7</v>
      </c>
      <c r="P73" s="121">
        <v>72</v>
      </c>
      <c r="Q73" s="121"/>
      <c r="R73" s="121">
        <v>10</v>
      </c>
      <c r="S73" s="121">
        <v>10</v>
      </c>
      <c r="T73" s="121">
        <v>9</v>
      </c>
      <c r="U73" s="121">
        <v>2</v>
      </c>
      <c r="V73" s="121">
        <v>8</v>
      </c>
      <c r="W73" s="121">
        <v>56</v>
      </c>
      <c r="X73" s="121"/>
      <c r="Y73" s="121">
        <v>11</v>
      </c>
      <c r="Z73" s="121">
        <v>14</v>
      </c>
      <c r="AA73" s="121">
        <v>4</v>
      </c>
      <c r="AB73" s="121">
        <v>12</v>
      </c>
      <c r="AC73" s="121">
        <v>17</v>
      </c>
      <c r="AD73" s="121">
        <v>21</v>
      </c>
      <c r="AE73" s="121">
        <v>8</v>
      </c>
      <c r="AF73" s="125">
        <v>13</v>
      </c>
      <c r="AG73" s="128">
        <f>SUM(F73:AF73)</f>
        <v>747</v>
      </c>
    </row>
    <row r="74" spans="1:33" s="27" customFormat="1" ht="24" customHeight="1" x14ac:dyDescent="0.2">
      <c r="A74" s="21"/>
      <c r="B74" s="144" t="s">
        <v>119</v>
      </c>
      <c r="C74" s="23" t="s">
        <v>118</v>
      </c>
      <c r="D74" s="24">
        <v>2</v>
      </c>
      <c r="E74" s="25" t="s">
        <v>38</v>
      </c>
      <c r="F74" s="20"/>
      <c r="G74" s="20"/>
      <c r="H74" s="20"/>
      <c r="I74" s="121">
        <v>75</v>
      </c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5"/>
      <c r="AG74" s="128">
        <f>SUM(F74:AF74)</f>
        <v>75</v>
      </c>
    </row>
    <row r="75" spans="1:33" s="27" customFormat="1" ht="24" x14ac:dyDescent="0.2">
      <c r="A75" s="21"/>
      <c r="B75" s="22" t="s">
        <v>39</v>
      </c>
      <c r="C75" s="23" t="s">
        <v>118</v>
      </c>
      <c r="D75" s="24">
        <v>2</v>
      </c>
      <c r="E75" s="25" t="s">
        <v>41</v>
      </c>
      <c r="F75" s="20"/>
      <c r="G75" s="20"/>
      <c r="H75" s="20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5"/>
      <c r="AG75" s="128">
        <f t="shared" ref="AG75:AG96" si="2">AF75+AE75+AD75+AC75+AB75+AA75+Z75+Y75+X75+W75+V75+U75+T75+S75+R75+Q75+P75+O75+N75+M75+L75+K75+J75+I75+F75</f>
        <v>0</v>
      </c>
    </row>
    <row r="76" spans="1:33" s="27" customFormat="1" ht="24" customHeight="1" x14ac:dyDescent="0.2">
      <c r="A76" s="21"/>
      <c r="B76" s="147" t="s">
        <v>120</v>
      </c>
      <c r="C76" s="23" t="s">
        <v>118</v>
      </c>
      <c r="D76" s="24">
        <v>2</v>
      </c>
      <c r="E76" s="25" t="s">
        <v>35</v>
      </c>
      <c r="F76" s="135">
        <v>30</v>
      </c>
      <c r="G76" s="20"/>
      <c r="H76" s="20"/>
      <c r="I76" s="121"/>
      <c r="J76" s="121"/>
      <c r="K76" s="121"/>
      <c r="L76" s="121"/>
      <c r="M76" s="121"/>
      <c r="N76" s="121"/>
      <c r="O76" s="121"/>
      <c r="P76" s="121"/>
      <c r="Q76" s="121">
        <v>35</v>
      </c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5"/>
      <c r="AG76" s="128">
        <f>SUM(F76:AF76)</f>
        <v>65</v>
      </c>
    </row>
    <row r="77" spans="1:33" s="27" customFormat="1" ht="18" customHeight="1" x14ac:dyDescent="0.2">
      <c r="A77" s="21"/>
      <c r="B77" s="22" t="s">
        <v>65</v>
      </c>
      <c r="C77" s="23" t="s">
        <v>118</v>
      </c>
      <c r="D77" s="24">
        <v>2</v>
      </c>
      <c r="E77" s="25" t="s">
        <v>54</v>
      </c>
      <c r="F77" s="20"/>
      <c r="G77" s="20"/>
      <c r="H77" s="20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5"/>
      <c r="AG77" s="128">
        <f t="shared" si="2"/>
        <v>0</v>
      </c>
    </row>
    <row r="78" spans="1:33" s="27" customFormat="1" ht="26.25" customHeight="1" x14ac:dyDescent="0.2">
      <c r="A78" s="21"/>
      <c r="B78" s="22" t="s">
        <v>121</v>
      </c>
      <c r="C78" s="23" t="s">
        <v>118</v>
      </c>
      <c r="D78" s="24">
        <v>2</v>
      </c>
      <c r="E78" s="25" t="s">
        <v>46</v>
      </c>
      <c r="F78" s="20"/>
      <c r="G78" s="20"/>
      <c r="H78" s="20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5"/>
      <c r="AG78" s="128">
        <f t="shared" si="2"/>
        <v>0</v>
      </c>
    </row>
    <row r="79" spans="1:33" s="27" customFormat="1" ht="24" x14ac:dyDescent="0.2">
      <c r="A79" s="21"/>
      <c r="B79" s="22" t="s">
        <v>67</v>
      </c>
      <c r="C79" s="23" t="s">
        <v>118</v>
      </c>
      <c r="D79" s="24">
        <v>2</v>
      </c>
      <c r="E79" s="25" t="s">
        <v>48</v>
      </c>
      <c r="F79" s="20"/>
      <c r="G79" s="20"/>
      <c r="H79" s="20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5"/>
      <c r="AG79" s="128">
        <f t="shared" si="2"/>
        <v>0</v>
      </c>
    </row>
    <row r="80" spans="1:33" s="27" customFormat="1" ht="24" customHeight="1" x14ac:dyDescent="0.2">
      <c r="A80" s="21"/>
      <c r="B80" s="22" t="s">
        <v>122</v>
      </c>
      <c r="C80" s="23" t="s">
        <v>118</v>
      </c>
      <c r="D80" s="24">
        <v>2</v>
      </c>
      <c r="E80" s="25" t="s">
        <v>46</v>
      </c>
      <c r="F80" s="20"/>
      <c r="G80" s="20"/>
      <c r="H80" s="20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5"/>
      <c r="AG80" s="128">
        <f t="shared" si="2"/>
        <v>0</v>
      </c>
    </row>
    <row r="81" spans="1:33" s="27" customFormat="1" ht="17.25" customHeight="1" x14ac:dyDescent="0.2">
      <c r="A81" s="21"/>
      <c r="B81" s="22" t="s">
        <v>123</v>
      </c>
      <c r="C81" s="23" t="s">
        <v>118</v>
      </c>
      <c r="D81" s="24">
        <v>2</v>
      </c>
      <c r="E81" s="25" t="s">
        <v>60</v>
      </c>
      <c r="F81" s="20"/>
      <c r="G81" s="20"/>
      <c r="H81" s="20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5"/>
      <c r="AG81" s="128">
        <f t="shared" si="2"/>
        <v>0</v>
      </c>
    </row>
    <row r="82" spans="1:33" s="27" customFormat="1" ht="26.25" customHeight="1" x14ac:dyDescent="0.2">
      <c r="A82" s="21"/>
      <c r="B82" s="22" t="s">
        <v>68</v>
      </c>
      <c r="C82" s="23" t="s">
        <v>61</v>
      </c>
      <c r="D82" s="24">
        <v>2</v>
      </c>
      <c r="E82" s="25" t="s">
        <v>46</v>
      </c>
      <c r="F82" s="20"/>
      <c r="G82" s="20"/>
      <c r="H82" s="20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5"/>
      <c r="AG82" s="128">
        <f t="shared" si="2"/>
        <v>0</v>
      </c>
    </row>
    <row r="83" spans="1:33" s="27" customFormat="1" ht="15.75" customHeight="1" x14ac:dyDescent="0.2">
      <c r="A83" s="21"/>
      <c r="B83" s="141" t="s">
        <v>124</v>
      </c>
      <c r="C83" s="23" t="s">
        <v>118</v>
      </c>
      <c r="D83" s="24">
        <v>2</v>
      </c>
      <c r="E83" s="25" t="s">
        <v>35</v>
      </c>
      <c r="F83" s="20"/>
      <c r="G83" s="20"/>
      <c r="H83" s="20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5"/>
      <c r="AG83" s="128">
        <f t="shared" si="2"/>
        <v>0</v>
      </c>
    </row>
    <row r="84" spans="1:33" s="27" customFormat="1" ht="15" customHeight="1" x14ac:dyDescent="0.2">
      <c r="A84" s="21"/>
      <c r="B84" s="141" t="s">
        <v>69</v>
      </c>
      <c r="C84" s="23" t="s">
        <v>125</v>
      </c>
      <c r="D84" s="24">
        <v>2</v>
      </c>
      <c r="E84" s="25" t="s">
        <v>57</v>
      </c>
      <c r="F84" s="20"/>
      <c r="G84" s="20"/>
      <c r="H84" s="20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5"/>
      <c r="AG84" s="128">
        <f t="shared" si="2"/>
        <v>0</v>
      </c>
    </row>
    <row r="85" spans="1:33" s="27" customFormat="1" ht="12" x14ac:dyDescent="0.2">
      <c r="A85" s="21"/>
      <c r="B85" s="30" t="s">
        <v>73</v>
      </c>
      <c r="C85" s="30"/>
      <c r="D85" s="31"/>
      <c r="E85" s="33"/>
      <c r="F85" s="20"/>
      <c r="G85" s="20"/>
      <c r="H85" s="20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5"/>
      <c r="AG85" s="128"/>
    </row>
    <row r="86" spans="1:33" s="27" customFormat="1" ht="24" x14ac:dyDescent="0.2">
      <c r="A86" s="21"/>
      <c r="B86" s="144" t="s">
        <v>74</v>
      </c>
      <c r="C86" s="23" t="s">
        <v>75</v>
      </c>
      <c r="D86" s="24">
        <v>2</v>
      </c>
      <c r="E86" s="25" t="s">
        <v>35</v>
      </c>
      <c r="F86" s="135">
        <v>30</v>
      </c>
      <c r="G86" s="20"/>
      <c r="H86" s="20">
        <v>17</v>
      </c>
      <c r="I86" s="121"/>
      <c r="J86" s="121"/>
      <c r="K86" s="121"/>
      <c r="L86" s="121"/>
      <c r="M86" s="121"/>
      <c r="N86" s="121"/>
      <c r="O86" s="121"/>
      <c r="P86" s="121"/>
      <c r="Q86" s="121">
        <v>35</v>
      </c>
      <c r="R86" s="121"/>
      <c r="S86" s="121"/>
      <c r="T86" s="121"/>
      <c r="U86" s="121"/>
      <c r="V86" s="121">
        <v>6</v>
      </c>
      <c r="W86" s="121">
        <v>81</v>
      </c>
      <c r="X86" s="121"/>
      <c r="Y86" s="121">
        <v>11</v>
      </c>
      <c r="Z86" s="121">
        <v>23</v>
      </c>
      <c r="AA86" s="121">
        <v>5</v>
      </c>
      <c r="AB86" s="121">
        <v>12</v>
      </c>
      <c r="AC86" s="121"/>
      <c r="AD86" s="121"/>
      <c r="AE86" s="121"/>
      <c r="AF86" s="125"/>
      <c r="AG86" s="128">
        <f>SUM(F86:AF86)</f>
        <v>220</v>
      </c>
    </row>
    <row r="87" spans="1:33" s="27" customFormat="1" ht="24" x14ac:dyDescent="0.2">
      <c r="A87" s="21"/>
      <c r="B87" s="144" t="s">
        <v>76</v>
      </c>
      <c r="C87" s="23" t="s">
        <v>75</v>
      </c>
      <c r="D87" s="24">
        <v>2</v>
      </c>
      <c r="E87" s="25" t="s">
        <v>35</v>
      </c>
      <c r="F87" s="20">
        <v>105</v>
      </c>
      <c r="G87" s="20">
        <v>4</v>
      </c>
      <c r="H87" s="20"/>
      <c r="I87" s="121"/>
      <c r="J87" s="121">
        <v>76</v>
      </c>
      <c r="K87" s="121">
        <v>75</v>
      </c>
      <c r="L87" s="121">
        <v>74</v>
      </c>
      <c r="M87" s="121">
        <v>85</v>
      </c>
      <c r="N87" s="121">
        <v>7</v>
      </c>
      <c r="O87" s="121">
        <v>16</v>
      </c>
      <c r="P87" s="121">
        <v>56</v>
      </c>
      <c r="Q87" s="121"/>
      <c r="R87" s="121">
        <v>8</v>
      </c>
      <c r="S87" s="121">
        <v>8</v>
      </c>
      <c r="T87" s="121">
        <v>12</v>
      </c>
      <c r="U87" s="121">
        <v>2</v>
      </c>
      <c r="V87" s="121"/>
      <c r="W87" s="126">
        <v>36</v>
      </c>
      <c r="X87" s="121"/>
      <c r="Y87" s="121"/>
      <c r="Z87" s="121"/>
      <c r="AA87" s="121"/>
      <c r="AB87" s="121"/>
      <c r="AC87" s="121">
        <v>17</v>
      </c>
      <c r="AD87" s="121">
        <v>18</v>
      </c>
      <c r="AE87" s="121">
        <v>7</v>
      </c>
      <c r="AF87" s="125">
        <v>14</v>
      </c>
      <c r="AG87" s="128">
        <f>SUM(F87:AF87)</f>
        <v>620</v>
      </c>
    </row>
    <row r="88" spans="1:33" s="27" customFormat="1" ht="24" x14ac:dyDescent="0.2">
      <c r="A88" s="21"/>
      <c r="B88" s="22" t="s">
        <v>126</v>
      </c>
      <c r="C88" s="23" t="s">
        <v>75</v>
      </c>
      <c r="D88" s="24">
        <v>2</v>
      </c>
      <c r="E88" s="25" t="s">
        <v>48</v>
      </c>
      <c r="F88" s="20"/>
      <c r="G88" s="20"/>
      <c r="H88" s="20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5"/>
      <c r="AG88" s="128">
        <f t="shared" si="2"/>
        <v>0</v>
      </c>
    </row>
    <row r="89" spans="1:33" s="27" customFormat="1" ht="30" customHeight="1" x14ac:dyDescent="0.2">
      <c r="A89" s="21"/>
      <c r="B89" s="22" t="s">
        <v>127</v>
      </c>
      <c r="C89" s="23" t="s">
        <v>75</v>
      </c>
      <c r="D89" s="24">
        <v>2</v>
      </c>
      <c r="E89" s="25" t="s">
        <v>41</v>
      </c>
      <c r="F89" s="20"/>
      <c r="G89" s="20"/>
      <c r="H89" s="20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5"/>
      <c r="AG89" s="128">
        <f t="shared" si="2"/>
        <v>0</v>
      </c>
    </row>
    <row r="90" spans="1:33" s="27" customFormat="1" ht="24" x14ac:dyDescent="0.2">
      <c r="A90" s="21"/>
      <c r="B90" s="22" t="s">
        <v>69</v>
      </c>
      <c r="C90" s="23" t="s">
        <v>75</v>
      </c>
      <c r="D90" s="24">
        <v>2</v>
      </c>
      <c r="E90" s="25" t="s">
        <v>57</v>
      </c>
      <c r="F90" s="20"/>
      <c r="G90" s="20"/>
      <c r="H90" s="20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5"/>
      <c r="AG90" s="128">
        <f t="shared" si="2"/>
        <v>0</v>
      </c>
    </row>
    <row r="91" spans="1:33" s="27" customFormat="1" ht="24" x14ac:dyDescent="0.2">
      <c r="A91" s="21"/>
      <c r="B91" s="22" t="s">
        <v>128</v>
      </c>
      <c r="C91" s="23" t="s">
        <v>75</v>
      </c>
      <c r="D91" s="24">
        <v>2</v>
      </c>
      <c r="E91" s="25" t="s">
        <v>35</v>
      </c>
      <c r="F91" s="20"/>
      <c r="G91" s="20"/>
      <c r="H91" s="20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5"/>
      <c r="AG91" s="128">
        <f t="shared" si="2"/>
        <v>0</v>
      </c>
    </row>
    <row r="92" spans="1:33" s="27" customFormat="1" ht="25.5" customHeight="1" x14ac:dyDescent="0.2">
      <c r="A92" s="21"/>
      <c r="B92" s="22" t="s">
        <v>80</v>
      </c>
      <c r="C92" s="23" t="s">
        <v>75</v>
      </c>
      <c r="D92" s="24">
        <v>2</v>
      </c>
      <c r="E92" s="25" t="s">
        <v>38</v>
      </c>
      <c r="F92" s="20"/>
      <c r="G92" s="20"/>
      <c r="H92" s="20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5"/>
      <c r="AG92" s="128">
        <f t="shared" si="2"/>
        <v>0</v>
      </c>
    </row>
    <row r="93" spans="1:33" s="27" customFormat="1" ht="24" x14ac:dyDescent="0.2">
      <c r="A93" s="21"/>
      <c r="B93" s="145" t="s">
        <v>82</v>
      </c>
      <c r="C93" s="23" t="s">
        <v>75</v>
      </c>
      <c r="D93" s="24">
        <v>2</v>
      </c>
      <c r="E93" s="25" t="s">
        <v>38</v>
      </c>
      <c r="F93" s="20"/>
      <c r="G93" s="20"/>
      <c r="H93" s="20"/>
      <c r="I93" s="121">
        <v>73</v>
      </c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5"/>
      <c r="AG93" s="128">
        <f>SUM(F93:AF93)</f>
        <v>73</v>
      </c>
    </row>
    <row r="94" spans="1:33" s="27" customFormat="1" ht="24" x14ac:dyDescent="0.2">
      <c r="A94" s="21"/>
      <c r="B94" s="141" t="s">
        <v>83</v>
      </c>
      <c r="C94" s="23" t="s">
        <v>75</v>
      </c>
      <c r="D94" s="24">
        <v>2</v>
      </c>
      <c r="E94" s="25" t="s">
        <v>60</v>
      </c>
      <c r="F94" s="20"/>
      <c r="G94" s="20"/>
      <c r="H94" s="20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5"/>
      <c r="AG94" s="128">
        <f t="shared" si="2"/>
        <v>0</v>
      </c>
    </row>
    <row r="95" spans="1:33" s="27" customFormat="1" ht="26.25" customHeight="1" x14ac:dyDescent="0.2">
      <c r="A95" s="21"/>
      <c r="B95" s="22" t="s">
        <v>81</v>
      </c>
      <c r="C95" s="23" t="s">
        <v>75</v>
      </c>
      <c r="D95" s="24">
        <v>2</v>
      </c>
      <c r="E95" s="25" t="s">
        <v>46</v>
      </c>
      <c r="F95" s="20"/>
      <c r="G95" s="20"/>
      <c r="H95" s="20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5"/>
      <c r="AG95" s="128">
        <f t="shared" si="2"/>
        <v>0</v>
      </c>
    </row>
    <row r="96" spans="1:33" s="27" customFormat="1" ht="25.5" customHeight="1" x14ac:dyDescent="0.2">
      <c r="A96" s="21"/>
      <c r="B96" s="22" t="s">
        <v>129</v>
      </c>
      <c r="C96" s="23" t="s">
        <v>75</v>
      </c>
      <c r="D96" s="24">
        <v>2</v>
      </c>
      <c r="E96" s="25" t="s">
        <v>46</v>
      </c>
      <c r="F96" s="20"/>
      <c r="G96" s="20"/>
      <c r="H96" s="20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5"/>
      <c r="AG96" s="128">
        <f t="shared" si="2"/>
        <v>0</v>
      </c>
    </row>
    <row r="97" spans="1:33" s="27" customFormat="1" ht="21" customHeight="1" x14ac:dyDescent="0.2">
      <c r="A97" s="21"/>
      <c r="B97" s="30" t="s">
        <v>130</v>
      </c>
      <c r="C97" s="30"/>
      <c r="D97" s="30"/>
      <c r="E97" s="33"/>
      <c r="F97" s="20"/>
      <c r="G97" s="20"/>
      <c r="H97" s="20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5"/>
      <c r="AG97" s="128"/>
    </row>
    <row r="98" spans="1:33" s="27" customFormat="1" ht="20.25" customHeight="1" x14ac:dyDescent="0.2">
      <c r="A98" s="21"/>
      <c r="B98" s="30" t="s">
        <v>131</v>
      </c>
      <c r="C98" s="30"/>
      <c r="D98" s="30"/>
      <c r="E98" s="33"/>
      <c r="F98" s="20"/>
      <c r="G98" s="20"/>
      <c r="H98" s="20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5"/>
      <c r="AG98" s="128"/>
    </row>
    <row r="99" spans="1:33" s="27" customFormat="1" ht="19.5" customHeight="1" x14ac:dyDescent="0.2">
      <c r="A99" s="21"/>
      <c r="B99" s="144" t="s">
        <v>132</v>
      </c>
      <c r="C99" s="23" t="s">
        <v>131</v>
      </c>
      <c r="D99" s="24">
        <v>2</v>
      </c>
      <c r="E99" s="25" t="s">
        <v>54</v>
      </c>
      <c r="F99" s="20"/>
      <c r="G99" s="20"/>
      <c r="H99" s="20"/>
      <c r="I99" s="121">
        <v>85</v>
      </c>
      <c r="J99" s="121">
        <v>71</v>
      </c>
      <c r="K99" s="121"/>
      <c r="L99" s="121"/>
      <c r="M99" s="121"/>
      <c r="N99" s="121"/>
      <c r="O99" s="121"/>
      <c r="P99" s="121"/>
      <c r="Q99" s="121"/>
      <c r="R99" s="121"/>
      <c r="S99" s="121">
        <v>10</v>
      </c>
      <c r="T99" s="121"/>
      <c r="U99" s="121"/>
      <c r="V99" s="121"/>
      <c r="W99" s="121"/>
      <c r="X99" s="121"/>
      <c r="Y99" s="121">
        <v>11</v>
      </c>
      <c r="Z99" s="121"/>
      <c r="AA99" s="121"/>
      <c r="AB99" s="121"/>
      <c r="AC99" s="121"/>
      <c r="AD99" s="121">
        <v>11</v>
      </c>
      <c r="AE99" s="121"/>
      <c r="AF99" s="125"/>
      <c r="AG99" s="128">
        <f t="shared" ref="AG99:AG104" si="3">SUM(F99:AF99)</f>
        <v>188</v>
      </c>
    </row>
    <row r="100" spans="1:33" s="27" customFormat="1" ht="24" x14ac:dyDescent="0.2">
      <c r="A100" s="21"/>
      <c r="B100" s="144" t="s">
        <v>133</v>
      </c>
      <c r="C100" s="23" t="s">
        <v>134</v>
      </c>
      <c r="D100" s="24">
        <v>2</v>
      </c>
      <c r="E100" s="25" t="s">
        <v>35</v>
      </c>
      <c r="F100" s="135">
        <v>40</v>
      </c>
      <c r="G100" s="20"/>
      <c r="H100" s="20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>
        <v>16</v>
      </c>
      <c r="AA100" s="121">
        <v>5</v>
      </c>
      <c r="AB100" s="121">
        <v>10</v>
      </c>
      <c r="AC100" s="121"/>
      <c r="AD100" s="121"/>
      <c r="AE100" s="121"/>
      <c r="AF100" s="125">
        <v>19</v>
      </c>
      <c r="AG100" s="128">
        <f t="shared" si="3"/>
        <v>90</v>
      </c>
    </row>
    <row r="101" spans="1:33" s="27" customFormat="1" ht="24" x14ac:dyDescent="0.2">
      <c r="A101" s="21"/>
      <c r="B101" s="144" t="s">
        <v>135</v>
      </c>
      <c r="C101" s="23" t="s">
        <v>134</v>
      </c>
      <c r="D101" s="24">
        <v>2</v>
      </c>
      <c r="E101" s="25" t="s">
        <v>35</v>
      </c>
      <c r="F101" s="135">
        <v>72</v>
      </c>
      <c r="G101" s="20"/>
      <c r="H101" s="20">
        <v>14</v>
      </c>
      <c r="I101" s="121">
        <v>42</v>
      </c>
      <c r="J101" s="121"/>
      <c r="K101" s="121"/>
      <c r="L101" s="121">
        <v>72</v>
      </c>
      <c r="M101" s="121">
        <v>79</v>
      </c>
      <c r="N101" s="121">
        <v>7</v>
      </c>
      <c r="O101" s="121">
        <v>6</v>
      </c>
      <c r="P101" s="121">
        <v>50</v>
      </c>
      <c r="Q101" s="121">
        <v>19</v>
      </c>
      <c r="R101" s="121">
        <v>10</v>
      </c>
      <c r="S101" s="121"/>
      <c r="T101" s="121">
        <v>7</v>
      </c>
      <c r="U101" s="121">
        <v>2</v>
      </c>
      <c r="V101" s="121"/>
      <c r="W101" s="121">
        <v>59</v>
      </c>
      <c r="X101" s="121"/>
      <c r="Y101" s="121"/>
      <c r="Z101" s="121"/>
      <c r="AA101" s="121"/>
      <c r="AB101" s="121"/>
      <c r="AC101" s="121"/>
      <c r="AD101" s="121"/>
      <c r="AE101" s="121"/>
      <c r="AF101" s="125"/>
      <c r="AG101" s="128">
        <f t="shared" si="3"/>
        <v>439</v>
      </c>
    </row>
    <row r="102" spans="1:33" s="27" customFormat="1" ht="27.75" customHeight="1" x14ac:dyDescent="0.2">
      <c r="A102" s="21"/>
      <c r="B102" s="144" t="s">
        <v>136</v>
      </c>
      <c r="C102" s="23" t="s">
        <v>134</v>
      </c>
      <c r="D102" s="24">
        <v>2</v>
      </c>
      <c r="E102" s="25" t="s">
        <v>38</v>
      </c>
      <c r="F102" s="20"/>
      <c r="G102" s="20">
        <v>16</v>
      </c>
      <c r="H102" s="20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5"/>
      <c r="AG102" s="128">
        <f>SUM(F102:AF102)</f>
        <v>16</v>
      </c>
    </row>
    <row r="103" spans="1:33" s="27" customFormat="1" ht="24" x14ac:dyDescent="0.2">
      <c r="A103" s="21"/>
      <c r="B103" s="144" t="s">
        <v>137</v>
      </c>
      <c r="C103" s="23" t="s">
        <v>134</v>
      </c>
      <c r="D103" s="24">
        <v>2</v>
      </c>
      <c r="E103" s="25" t="s">
        <v>35</v>
      </c>
      <c r="F103" s="135">
        <v>25</v>
      </c>
      <c r="G103" s="20"/>
      <c r="H103" s="20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5"/>
      <c r="AG103" s="128">
        <f t="shared" si="3"/>
        <v>25</v>
      </c>
    </row>
    <row r="104" spans="1:33" s="27" customFormat="1" ht="24" customHeight="1" x14ac:dyDescent="0.2">
      <c r="A104" s="21"/>
      <c r="B104" s="144" t="s">
        <v>138</v>
      </c>
      <c r="C104" s="23" t="s">
        <v>131</v>
      </c>
      <c r="D104" s="24">
        <v>2</v>
      </c>
      <c r="E104" s="25" t="s">
        <v>41</v>
      </c>
      <c r="F104" s="20">
        <v>60</v>
      </c>
      <c r="G104" s="20"/>
      <c r="H104" s="20"/>
      <c r="I104" s="121"/>
      <c r="J104" s="121"/>
      <c r="K104" s="121">
        <v>50</v>
      </c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>
        <v>8</v>
      </c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5"/>
      <c r="AG104" s="128">
        <f t="shared" si="3"/>
        <v>118</v>
      </c>
    </row>
    <row r="105" spans="1:33" s="27" customFormat="1" ht="24" x14ac:dyDescent="0.2">
      <c r="A105" s="21"/>
      <c r="B105" s="22" t="s">
        <v>139</v>
      </c>
      <c r="C105" s="23" t="s">
        <v>131</v>
      </c>
      <c r="D105" s="24">
        <v>2</v>
      </c>
      <c r="E105" s="25" t="s">
        <v>35</v>
      </c>
      <c r="F105" s="20"/>
      <c r="G105" s="20"/>
      <c r="H105" s="20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5"/>
      <c r="AG105" s="128">
        <f t="shared" ref="AG105:AG162" si="4">AF105+AE105+AD105+AC105+AB105+AA105+Z105+Y105+X105+W105+V105+U105+T105+S105+R105+Q105+P105+O105+N105+M105+L105+K105+J105+I105+F105</f>
        <v>0</v>
      </c>
    </row>
    <row r="106" spans="1:33" s="27" customFormat="1" ht="24" x14ac:dyDescent="0.2">
      <c r="A106" s="21"/>
      <c r="B106" s="144" t="s">
        <v>140</v>
      </c>
      <c r="C106" s="23" t="s">
        <v>131</v>
      </c>
      <c r="D106" s="24">
        <v>2</v>
      </c>
      <c r="E106" s="25" t="s">
        <v>54</v>
      </c>
      <c r="F106" s="20"/>
      <c r="G106" s="20"/>
      <c r="H106" s="20">
        <v>6</v>
      </c>
      <c r="I106" s="121"/>
      <c r="J106" s="121"/>
      <c r="K106" s="121"/>
      <c r="L106" s="121"/>
      <c r="M106" s="121"/>
      <c r="N106" s="121"/>
      <c r="O106" s="121"/>
      <c r="P106" s="121"/>
      <c r="Q106" s="121">
        <v>19</v>
      </c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>
        <v>7</v>
      </c>
      <c r="AD106" s="121"/>
      <c r="AE106" s="121">
        <v>4</v>
      </c>
      <c r="AF106" s="125"/>
      <c r="AG106" s="128">
        <f>SUM(F106:AF106)</f>
        <v>36</v>
      </c>
    </row>
    <row r="107" spans="1:33" s="27" customFormat="1" ht="24" x14ac:dyDescent="0.2">
      <c r="A107" s="21"/>
      <c r="B107" s="141" t="s">
        <v>141</v>
      </c>
      <c r="C107" s="23" t="s">
        <v>131</v>
      </c>
      <c r="D107" s="24">
        <v>2</v>
      </c>
      <c r="E107" s="25" t="s">
        <v>35</v>
      </c>
      <c r="F107" s="20"/>
      <c r="G107" s="20"/>
      <c r="H107" s="20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5"/>
      <c r="AG107" s="128">
        <f t="shared" si="4"/>
        <v>0</v>
      </c>
    </row>
    <row r="108" spans="1:33" s="27" customFormat="1" ht="24" x14ac:dyDescent="0.2">
      <c r="A108" s="21"/>
      <c r="B108" s="141" t="s">
        <v>142</v>
      </c>
      <c r="C108" s="23" t="s">
        <v>131</v>
      </c>
      <c r="D108" s="24">
        <v>2</v>
      </c>
      <c r="E108" s="25" t="s">
        <v>57</v>
      </c>
      <c r="F108" s="20"/>
      <c r="G108" s="20"/>
      <c r="H108" s="20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5"/>
      <c r="AG108" s="128">
        <f t="shared" si="4"/>
        <v>0</v>
      </c>
    </row>
    <row r="109" spans="1:33" s="27" customFormat="1" ht="20.25" customHeight="1" x14ac:dyDescent="0.2">
      <c r="A109" s="21"/>
      <c r="B109" s="30" t="s">
        <v>143</v>
      </c>
      <c r="C109" s="30"/>
      <c r="D109" s="30"/>
      <c r="E109" s="33"/>
      <c r="F109" s="20"/>
      <c r="G109" s="20"/>
      <c r="H109" s="20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5"/>
      <c r="AG109" s="128"/>
    </row>
    <row r="110" spans="1:33" s="27" customFormat="1" ht="12" customHeight="1" x14ac:dyDescent="0.2">
      <c r="A110" s="21"/>
      <c r="B110" s="22" t="s">
        <v>144</v>
      </c>
      <c r="C110" s="23" t="s">
        <v>145</v>
      </c>
      <c r="D110" s="24">
        <v>2</v>
      </c>
      <c r="E110" s="25" t="s">
        <v>35</v>
      </c>
      <c r="F110" s="20"/>
      <c r="G110" s="20"/>
      <c r="H110" s="20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5"/>
      <c r="AG110" s="128">
        <f t="shared" si="4"/>
        <v>0</v>
      </c>
    </row>
    <row r="111" spans="1:33" s="27" customFormat="1" ht="12.75" customHeight="1" x14ac:dyDescent="0.2">
      <c r="A111" s="21"/>
      <c r="B111" s="22" t="s">
        <v>146</v>
      </c>
      <c r="C111" s="23" t="s">
        <v>147</v>
      </c>
      <c r="D111" s="24">
        <v>2</v>
      </c>
      <c r="E111" s="25" t="s">
        <v>54</v>
      </c>
      <c r="F111" s="20"/>
      <c r="G111" s="20"/>
      <c r="H111" s="20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5"/>
      <c r="AG111" s="128">
        <f t="shared" si="4"/>
        <v>0</v>
      </c>
    </row>
    <row r="112" spans="1:33" s="27" customFormat="1" ht="14.25" customHeight="1" x14ac:dyDescent="0.2">
      <c r="A112" s="21"/>
      <c r="B112" s="22" t="s">
        <v>148</v>
      </c>
      <c r="C112" s="23" t="s">
        <v>145</v>
      </c>
      <c r="D112" s="24">
        <v>2</v>
      </c>
      <c r="E112" s="25" t="s">
        <v>35</v>
      </c>
      <c r="F112" s="20"/>
      <c r="G112" s="20"/>
      <c r="H112" s="20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5"/>
      <c r="AG112" s="128">
        <f t="shared" si="4"/>
        <v>0</v>
      </c>
    </row>
    <row r="113" spans="1:33" s="27" customFormat="1" ht="21" customHeight="1" x14ac:dyDescent="0.2">
      <c r="A113" s="21"/>
      <c r="B113" s="30" t="s">
        <v>149</v>
      </c>
      <c r="C113" s="30"/>
      <c r="D113" s="30"/>
      <c r="E113" s="33"/>
      <c r="F113" s="20"/>
      <c r="G113" s="20"/>
      <c r="H113" s="20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5"/>
      <c r="AG113" s="128"/>
    </row>
    <row r="114" spans="1:33" s="27" customFormat="1" ht="15" customHeight="1" x14ac:dyDescent="0.2">
      <c r="A114" s="21"/>
      <c r="B114" s="22" t="s">
        <v>150</v>
      </c>
      <c r="C114" s="23" t="s">
        <v>151</v>
      </c>
      <c r="D114" s="24">
        <v>2</v>
      </c>
      <c r="E114" s="25" t="s">
        <v>35</v>
      </c>
      <c r="F114" s="20"/>
      <c r="G114" s="20"/>
      <c r="H114" s="20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5"/>
      <c r="AG114" s="128">
        <f t="shared" si="4"/>
        <v>0</v>
      </c>
    </row>
    <row r="115" spans="1:33" s="27" customFormat="1" ht="12" x14ac:dyDescent="0.2">
      <c r="A115" s="21"/>
      <c r="B115" s="22" t="s">
        <v>152</v>
      </c>
      <c r="C115" s="23" t="s">
        <v>149</v>
      </c>
      <c r="D115" s="24">
        <v>2</v>
      </c>
      <c r="E115" s="25" t="s">
        <v>35</v>
      </c>
      <c r="F115" s="20"/>
      <c r="G115" s="20"/>
      <c r="H115" s="20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5"/>
      <c r="AG115" s="128">
        <f t="shared" si="4"/>
        <v>0</v>
      </c>
    </row>
    <row r="116" spans="1:33" s="27" customFormat="1" ht="22.5" customHeight="1" x14ac:dyDescent="0.2">
      <c r="A116" s="21"/>
      <c r="B116" s="12" t="s">
        <v>102</v>
      </c>
      <c r="C116" s="35"/>
      <c r="D116" s="24"/>
      <c r="E116" s="25"/>
      <c r="F116" s="20"/>
      <c r="G116" s="20"/>
      <c r="H116" s="20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5"/>
      <c r="AG116" s="128"/>
    </row>
    <row r="117" spans="1:33" s="27" customFormat="1" ht="24" customHeight="1" x14ac:dyDescent="0.2">
      <c r="A117" s="21"/>
      <c r="B117" s="22" t="s">
        <v>90</v>
      </c>
      <c r="C117" s="23" t="s">
        <v>87</v>
      </c>
      <c r="D117" s="24">
        <v>2</v>
      </c>
      <c r="E117" s="25" t="s">
        <v>46</v>
      </c>
      <c r="F117" s="20"/>
      <c r="G117" s="20"/>
      <c r="H117" s="20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5"/>
      <c r="AG117" s="128">
        <f t="shared" si="4"/>
        <v>0</v>
      </c>
    </row>
    <row r="118" spans="1:33" s="27" customFormat="1" ht="25.5" customHeight="1" x14ac:dyDescent="0.2">
      <c r="A118" s="21"/>
      <c r="B118" s="22" t="s">
        <v>153</v>
      </c>
      <c r="C118" s="23" t="s">
        <v>87</v>
      </c>
      <c r="D118" s="24">
        <v>2</v>
      </c>
      <c r="E118" s="25" t="s">
        <v>46</v>
      </c>
      <c r="F118" s="20"/>
      <c r="G118" s="20"/>
      <c r="H118" s="20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5"/>
      <c r="AG118" s="128">
        <f t="shared" si="4"/>
        <v>0</v>
      </c>
    </row>
    <row r="119" spans="1:33" s="27" customFormat="1" ht="24" x14ac:dyDescent="0.2">
      <c r="A119" s="21"/>
      <c r="B119" s="36" t="s">
        <v>88</v>
      </c>
      <c r="C119" s="23" t="s">
        <v>89</v>
      </c>
      <c r="D119" s="35">
        <v>2</v>
      </c>
      <c r="E119" s="25" t="s">
        <v>41</v>
      </c>
      <c r="F119" s="20"/>
      <c r="G119" s="20"/>
      <c r="H119" s="20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5"/>
      <c r="AG119" s="128">
        <f t="shared" si="4"/>
        <v>0</v>
      </c>
    </row>
    <row r="120" spans="1:33" s="27" customFormat="1" ht="18" customHeight="1" x14ac:dyDescent="0.2">
      <c r="A120" s="21"/>
      <c r="B120" s="22" t="s">
        <v>91</v>
      </c>
      <c r="C120" s="23" t="s">
        <v>87</v>
      </c>
      <c r="D120" s="24">
        <v>2</v>
      </c>
      <c r="E120" s="25" t="s">
        <v>60</v>
      </c>
      <c r="F120" s="20"/>
      <c r="G120" s="20"/>
      <c r="H120" s="20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5"/>
      <c r="AG120" s="128">
        <f t="shared" si="4"/>
        <v>0</v>
      </c>
    </row>
    <row r="121" spans="1:33" s="27" customFormat="1" ht="23.25" customHeight="1" x14ac:dyDescent="0.2">
      <c r="A121" s="21"/>
      <c r="B121" s="22" t="s">
        <v>92</v>
      </c>
      <c r="C121" s="23" t="s">
        <v>87</v>
      </c>
      <c r="D121" s="24">
        <v>2</v>
      </c>
      <c r="E121" s="25" t="s">
        <v>46</v>
      </c>
      <c r="F121" s="20"/>
      <c r="G121" s="20"/>
      <c r="H121" s="20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5"/>
      <c r="AG121" s="128">
        <f t="shared" si="4"/>
        <v>0</v>
      </c>
    </row>
    <row r="122" spans="1:33" s="27" customFormat="1" ht="21" customHeight="1" x14ac:dyDescent="0.2">
      <c r="A122" s="21"/>
      <c r="B122" s="144" t="s">
        <v>93</v>
      </c>
      <c r="C122" s="23" t="s">
        <v>87</v>
      </c>
      <c r="D122" s="24">
        <v>2</v>
      </c>
      <c r="E122" s="25" t="s">
        <v>35</v>
      </c>
      <c r="F122" s="135">
        <v>30</v>
      </c>
      <c r="G122" s="20"/>
      <c r="H122" s="20"/>
      <c r="I122" s="121"/>
      <c r="J122" s="121"/>
      <c r="K122" s="121"/>
      <c r="L122" s="121"/>
      <c r="M122" s="121"/>
      <c r="N122" s="121"/>
      <c r="O122" s="121"/>
      <c r="P122" s="121"/>
      <c r="Q122" s="121">
        <v>35</v>
      </c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5"/>
      <c r="AG122" s="128">
        <f>SUM(F122:AF122)</f>
        <v>65</v>
      </c>
    </row>
    <row r="123" spans="1:33" s="27" customFormat="1" ht="24" x14ac:dyDescent="0.2">
      <c r="A123" s="21"/>
      <c r="B123" s="22" t="s">
        <v>154</v>
      </c>
      <c r="C123" s="23" t="s">
        <v>87</v>
      </c>
      <c r="D123" s="24">
        <v>2</v>
      </c>
      <c r="E123" s="25" t="s">
        <v>38</v>
      </c>
      <c r="F123" s="20"/>
      <c r="G123" s="20"/>
      <c r="H123" s="20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5"/>
      <c r="AG123" s="128">
        <f t="shared" si="4"/>
        <v>0</v>
      </c>
    </row>
    <row r="124" spans="1:33" s="27" customFormat="1" ht="24.75" customHeight="1" x14ac:dyDescent="0.2">
      <c r="A124" s="21"/>
      <c r="B124" s="144" t="s">
        <v>155</v>
      </c>
      <c r="C124" s="23" t="s">
        <v>87</v>
      </c>
      <c r="D124" s="24">
        <v>2</v>
      </c>
      <c r="E124" s="25" t="s">
        <v>35</v>
      </c>
      <c r="F124" s="20">
        <v>89</v>
      </c>
      <c r="G124" s="20"/>
      <c r="H124" s="20">
        <v>16</v>
      </c>
      <c r="I124" s="121"/>
      <c r="J124" s="121">
        <v>78</v>
      </c>
      <c r="K124" s="121">
        <v>75</v>
      </c>
      <c r="L124" s="121">
        <v>74</v>
      </c>
      <c r="M124" s="121">
        <v>111</v>
      </c>
      <c r="N124" s="121">
        <v>7</v>
      </c>
      <c r="O124" s="121">
        <v>9</v>
      </c>
      <c r="P124" s="121">
        <v>53</v>
      </c>
      <c r="Q124" s="121"/>
      <c r="R124" s="121">
        <v>8</v>
      </c>
      <c r="S124" s="121">
        <v>7</v>
      </c>
      <c r="T124" s="121">
        <v>14</v>
      </c>
      <c r="U124" s="121">
        <v>2</v>
      </c>
      <c r="V124" s="121">
        <v>7</v>
      </c>
      <c r="W124" s="121">
        <v>57</v>
      </c>
      <c r="X124" s="121"/>
      <c r="Y124" s="121">
        <v>22</v>
      </c>
      <c r="Z124" s="121">
        <v>30</v>
      </c>
      <c r="AA124" s="121"/>
      <c r="AB124" s="121">
        <v>12</v>
      </c>
      <c r="AC124" s="121">
        <v>11</v>
      </c>
      <c r="AD124" s="121">
        <v>18</v>
      </c>
      <c r="AE124" s="121">
        <v>7</v>
      </c>
      <c r="AF124" s="125">
        <v>14</v>
      </c>
      <c r="AG124" s="128">
        <f>SUM(F124:AF124)</f>
        <v>721</v>
      </c>
    </row>
    <row r="125" spans="1:33" s="27" customFormat="1" ht="20.25" customHeight="1" x14ac:dyDescent="0.2">
      <c r="A125" s="21"/>
      <c r="B125" s="22" t="s">
        <v>96</v>
      </c>
      <c r="C125" s="23" t="s">
        <v>87</v>
      </c>
      <c r="D125" s="24">
        <v>2</v>
      </c>
      <c r="E125" s="25" t="s">
        <v>54</v>
      </c>
      <c r="F125" s="20"/>
      <c r="G125" s="20"/>
      <c r="H125" s="20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5"/>
      <c r="AG125" s="128">
        <f t="shared" si="4"/>
        <v>0</v>
      </c>
    </row>
    <row r="126" spans="1:33" s="27" customFormat="1" ht="23.25" customHeight="1" x14ac:dyDescent="0.2">
      <c r="A126" s="21"/>
      <c r="B126" s="22" t="s">
        <v>97</v>
      </c>
      <c r="C126" s="23" t="s">
        <v>98</v>
      </c>
      <c r="D126" s="24">
        <v>2</v>
      </c>
      <c r="E126" s="25" t="s">
        <v>46</v>
      </c>
      <c r="F126" s="20"/>
      <c r="G126" s="20"/>
      <c r="H126" s="20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5"/>
      <c r="AG126" s="128">
        <f t="shared" si="4"/>
        <v>0</v>
      </c>
    </row>
    <row r="127" spans="1:33" s="27" customFormat="1" ht="21" customHeight="1" x14ac:dyDescent="0.2">
      <c r="A127" s="21"/>
      <c r="B127" s="144" t="s">
        <v>156</v>
      </c>
      <c r="C127" s="23" t="s">
        <v>87</v>
      </c>
      <c r="D127" s="24">
        <v>2</v>
      </c>
      <c r="E127" s="25" t="s">
        <v>38</v>
      </c>
      <c r="F127" s="20"/>
      <c r="G127" s="20"/>
      <c r="H127" s="20"/>
      <c r="I127" s="121">
        <v>75</v>
      </c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5"/>
      <c r="AG127" s="128">
        <f t="shared" si="4"/>
        <v>75</v>
      </c>
    </row>
    <row r="128" spans="1:33" s="27" customFormat="1" ht="19.5" customHeight="1" x14ac:dyDescent="0.2">
      <c r="A128" s="21"/>
      <c r="B128" s="22" t="s">
        <v>100</v>
      </c>
      <c r="C128" s="23" t="s">
        <v>87</v>
      </c>
      <c r="D128" s="24">
        <v>2</v>
      </c>
      <c r="E128" s="25" t="s">
        <v>35</v>
      </c>
      <c r="F128" s="20"/>
      <c r="G128" s="20"/>
      <c r="H128" s="20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5"/>
      <c r="AG128" s="128">
        <f t="shared" si="4"/>
        <v>0</v>
      </c>
    </row>
    <row r="129" spans="1:33" s="27" customFormat="1" ht="24" x14ac:dyDescent="0.2">
      <c r="A129" s="21"/>
      <c r="B129" s="141" t="s">
        <v>101</v>
      </c>
      <c r="C129" s="23" t="s">
        <v>87</v>
      </c>
      <c r="D129" s="24">
        <v>2</v>
      </c>
      <c r="E129" s="25" t="s">
        <v>48</v>
      </c>
      <c r="F129" s="20"/>
      <c r="G129" s="20"/>
      <c r="H129" s="20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5"/>
      <c r="AG129" s="128">
        <f t="shared" si="4"/>
        <v>0</v>
      </c>
    </row>
    <row r="130" spans="1:33" s="27" customFormat="1" ht="24" x14ac:dyDescent="0.2">
      <c r="A130" s="21"/>
      <c r="B130" s="141" t="s">
        <v>157</v>
      </c>
      <c r="C130" s="23" t="s">
        <v>87</v>
      </c>
      <c r="D130" s="24">
        <v>2</v>
      </c>
      <c r="E130" s="25" t="s">
        <v>57</v>
      </c>
      <c r="F130" s="20"/>
      <c r="G130" s="20"/>
      <c r="H130" s="20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5"/>
      <c r="AG130" s="128">
        <f t="shared" si="4"/>
        <v>0</v>
      </c>
    </row>
    <row r="131" spans="1:33" s="27" customFormat="1" ht="23.25" customHeight="1" x14ac:dyDescent="0.2">
      <c r="A131" s="21"/>
      <c r="B131" s="12" t="s">
        <v>104</v>
      </c>
      <c r="C131" s="30"/>
      <c r="D131" s="31"/>
      <c r="E131" s="33"/>
      <c r="F131" s="20"/>
      <c r="G131" s="20"/>
      <c r="H131" s="20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5"/>
      <c r="AG131" s="128"/>
    </row>
    <row r="132" spans="1:33" s="27" customFormat="1" ht="24" customHeight="1" x14ac:dyDescent="0.2">
      <c r="A132" s="21"/>
      <c r="B132" s="144" t="s">
        <v>105</v>
      </c>
      <c r="C132" s="23" t="s">
        <v>158</v>
      </c>
      <c r="D132" s="24">
        <v>2</v>
      </c>
      <c r="E132" s="25" t="s">
        <v>38</v>
      </c>
      <c r="F132" s="20"/>
      <c r="G132" s="20"/>
      <c r="H132" s="20"/>
      <c r="I132" s="121">
        <v>85</v>
      </c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5"/>
      <c r="AG132" s="128">
        <f>SUM(F132:AF132)</f>
        <v>85</v>
      </c>
    </row>
    <row r="133" spans="1:33" s="27" customFormat="1" ht="23.25" customHeight="1" x14ac:dyDescent="0.2">
      <c r="A133" s="21"/>
      <c r="B133" s="22" t="s">
        <v>107</v>
      </c>
      <c r="C133" s="23" t="s">
        <v>158</v>
      </c>
      <c r="D133" s="24">
        <v>2</v>
      </c>
      <c r="E133" s="25" t="s">
        <v>46</v>
      </c>
      <c r="F133" s="20"/>
      <c r="G133" s="20"/>
      <c r="H133" s="20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5"/>
      <c r="AG133" s="128">
        <f t="shared" si="4"/>
        <v>0</v>
      </c>
    </row>
    <row r="134" spans="1:33" s="27" customFormat="1" ht="25.5" customHeight="1" x14ac:dyDescent="0.2">
      <c r="A134" s="21"/>
      <c r="B134" s="22" t="s">
        <v>113</v>
      </c>
      <c r="C134" s="23" t="s">
        <v>104</v>
      </c>
      <c r="D134" s="24">
        <v>2</v>
      </c>
      <c r="E134" s="25" t="s">
        <v>46</v>
      </c>
      <c r="F134" s="20"/>
      <c r="G134" s="20"/>
      <c r="H134" s="20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5"/>
      <c r="AG134" s="128">
        <f t="shared" si="4"/>
        <v>0</v>
      </c>
    </row>
    <row r="135" spans="1:33" s="27" customFormat="1" ht="22.5" customHeight="1" x14ac:dyDescent="0.2">
      <c r="A135" s="21"/>
      <c r="B135" s="22" t="s">
        <v>159</v>
      </c>
      <c r="C135" s="23" t="s">
        <v>158</v>
      </c>
      <c r="D135" s="24">
        <v>2</v>
      </c>
      <c r="E135" s="25" t="s">
        <v>46</v>
      </c>
      <c r="F135" s="20"/>
      <c r="G135" s="20"/>
      <c r="H135" s="20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5"/>
      <c r="AG135" s="128">
        <f t="shared" si="4"/>
        <v>0</v>
      </c>
    </row>
    <row r="136" spans="1:33" s="27" customFormat="1" ht="22.5" customHeight="1" x14ac:dyDescent="0.2">
      <c r="A136" s="21"/>
      <c r="B136" s="144" t="s">
        <v>108</v>
      </c>
      <c r="C136" s="23" t="s">
        <v>158</v>
      </c>
      <c r="D136" s="24">
        <v>2</v>
      </c>
      <c r="E136" s="25" t="s">
        <v>35</v>
      </c>
      <c r="F136" s="20">
        <v>74</v>
      </c>
      <c r="G136" s="20"/>
      <c r="H136" s="20">
        <v>18</v>
      </c>
      <c r="I136" s="121"/>
      <c r="J136" s="121">
        <v>77</v>
      </c>
      <c r="K136" s="121">
        <v>75</v>
      </c>
      <c r="L136" s="121">
        <v>72</v>
      </c>
      <c r="M136" s="121">
        <v>115</v>
      </c>
      <c r="N136" s="121">
        <v>7</v>
      </c>
      <c r="O136" s="121">
        <v>7</v>
      </c>
      <c r="P136" s="121">
        <v>38</v>
      </c>
      <c r="Q136" s="121"/>
      <c r="R136" s="121">
        <v>8</v>
      </c>
      <c r="S136" s="121">
        <v>6</v>
      </c>
      <c r="T136" s="121">
        <v>10</v>
      </c>
      <c r="U136" s="121">
        <v>2</v>
      </c>
      <c r="V136" s="121">
        <v>7</v>
      </c>
      <c r="W136" s="121">
        <v>63</v>
      </c>
      <c r="X136" s="121"/>
      <c r="Y136" s="121">
        <v>29</v>
      </c>
      <c r="Z136" s="121">
        <v>28</v>
      </c>
      <c r="AA136" s="121">
        <v>5</v>
      </c>
      <c r="AB136" s="121">
        <v>10</v>
      </c>
      <c r="AC136" s="121">
        <v>12</v>
      </c>
      <c r="AD136" s="121">
        <v>18</v>
      </c>
      <c r="AE136" s="121">
        <v>7</v>
      </c>
      <c r="AF136" s="125">
        <v>14</v>
      </c>
      <c r="AG136" s="128">
        <f>SUM(F136:AF136)</f>
        <v>702</v>
      </c>
    </row>
    <row r="137" spans="1:33" s="27" customFormat="1" ht="22.5" customHeight="1" x14ac:dyDescent="0.2">
      <c r="A137" s="21"/>
      <c r="B137" s="144" t="s">
        <v>109</v>
      </c>
      <c r="C137" s="23" t="s">
        <v>158</v>
      </c>
      <c r="D137" s="24">
        <v>2</v>
      </c>
      <c r="E137" s="25" t="s">
        <v>35</v>
      </c>
      <c r="F137" s="20">
        <v>30</v>
      </c>
      <c r="G137" s="20"/>
      <c r="H137" s="20"/>
      <c r="I137" s="121"/>
      <c r="J137" s="121"/>
      <c r="K137" s="121"/>
      <c r="L137" s="121"/>
      <c r="M137" s="121"/>
      <c r="N137" s="121"/>
      <c r="O137" s="121"/>
      <c r="P137" s="121"/>
      <c r="Q137" s="121">
        <v>35</v>
      </c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5"/>
      <c r="AG137" s="128">
        <f>SUM(F137:AF137)</f>
        <v>65</v>
      </c>
    </row>
    <row r="138" spans="1:33" s="27" customFormat="1" ht="24" x14ac:dyDescent="0.2">
      <c r="A138" s="21"/>
      <c r="B138" s="22" t="s">
        <v>110</v>
      </c>
      <c r="C138" s="23" t="s">
        <v>158</v>
      </c>
      <c r="D138" s="24">
        <v>2</v>
      </c>
      <c r="E138" s="25" t="s">
        <v>48</v>
      </c>
      <c r="F138" s="20"/>
      <c r="G138" s="20"/>
      <c r="H138" s="20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5"/>
      <c r="AG138" s="128">
        <f t="shared" si="4"/>
        <v>0</v>
      </c>
    </row>
    <row r="139" spans="1:33" s="27" customFormat="1" ht="22.5" customHeight="1" x14ac:dyDescent="0.2">
      <c r="A139" s="21"/>
      <c r="B139" s="22" t="s">
        <v>160</v>
      </c>
      <c r="C139" s="23" t="s">
        <v>158</v>
      </c>
      <c r="D139" s="24">
        <v>2</v>
      </c>
      <c r="E139" s="25" t="s">
        <v>41</v>
      </c>
      <c r="F139" s="20"/>
      <c r="G139" s="20"/>
      <c r="H139" s="20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5"/>
      <c r="AG139" s="128">
        <f t="shared" si="4"/>
        <v>0</v>
      </c>
    </row>
    <row r="140" spans="1:33" s="27" customFormat="1" ht="24" x14ac:dyDescent="0.2">
      <c r="A140" s="21"/>
      <c r="B140" s="22" t="s">
        <v>161</v>
      </c>
      <c r="C140" s="23" t="s">
        <v>162</v>
      </c>
      <c r="D140" s="24">
        <v>2</v>
      </c>
      <c r="E140" s="25" t="s">
        <v>54</v>
      </c>
      <c r="F140" s="20"/>
      <c r="G140" s="20"/>
      <c r="H140" s="20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5"/>
      <c r="AG140" s="128">
        <f t="shared" si="4"/>
        <v>0</v>
      </c>
    </row>
    <row r="141" spans="1:33" s="27" customFormat="1" ht="24" x14ac:dyDescent="0.2">
      <c r="A141" s="21"/>
      <c r="B141" s="22" t="s">
        <v>117</v>
      </c>
      <c r="C141" s="23" t="s">
        <v>158</v>
      </c>
      <c r="D141" s="24">
        <v>2</v>
      </c>
      <c r="E141" s="25" t="s">
        <v>57</v>
      </c>
      <c r="F141" s="20"/>
      <c r="G141" s="20"/>
      <c r="H141" s="20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5"/>
      <c r="AG141" s="128">
        <f t="shared" si="4"/>
        <v>0</v>
      </c>
    </row>
    <row r="142" spans="1:33" s="27" customFormat="1" ht="23.25" customHeight="1" x14ac:dyDescent="0.2">
      <c r="A142" s="21"/>
      <c r="B142" s="22" t="s">
        <v>115</v>
      </c>
      <c r="C142" s="23" t="s">
        <v>158</v>
      </c>
      <c r="D142" s="24">
        <v>2</v>
      </c>
      <c r="E142" s="25" t="s">
        <v>60</v>
      </c>
      <c r="F142" s="20"/>
      <c r="G142" s="20"/>
      <c r="H142" s="20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5"/>
      <c r="AG142" s="128">
        <f t="shared" si="4"/>
        <v>0</v>
      </c>
    </row>
    <row r="143" spans="1:33" s="27" customFormat="1" ht="21" customHeight="1" x14ac:dyDescent="0.2">
      <c r="A143" s="21"/>
      <c r="B143" s="12" t="s">
        <v>61</v>
      </c>
      <c r="C143" s="30"/>
      <c r="D143" s="31"/>
      <c r="E143" s="33"/>
      <c r="F143" s="20"/>
      <c r="G143" s="20"/>
      <c r="H143" s="20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5"/>
      <c r="AG143" s="128"/>
    </row>
    <row r="144" spans="1:33" s="27" customFormat="1" ht="24" customHeight="1" x14ac:dyDescent="0.2">
      <c r="A144" s="21"/>
      <c r="B144" s="144" t="s">
        <v>62</v>
      </c>
      <c r="C144" s="23" t="s">
        <v>118</v>
      </c>
      <c r="D144" s="24">
        <v>3</v>
      </c>
      <c r="E144" s="25" t="s">
        <v>35</v>
      </c>
      <c r="F144" s="20">
        <v>117</v>
      </c>
      <c r="G144" s="20">
        <v>4</v>
      </c>
      <c r="H144" s="20">
        <v>14</v>
      </c>
      <c r="I144" s="121"/>
      <c r="J144" s="121">
        <v>74</v>
      </c>
      <c r="K144" s="121">
        <v>71</v>
      </c>
      <c r="L144" s="121">
        <v>57</v>
      </c>
      <c r="M144" s="121">
        <v>130</v>
      </c>
      <c r="N144" s="121">
        <v>7</v>
      </c>
      <c r="O144" s="121">
        <v>8</v>
      </c>
      <c r="P144" s="121">
        <v>49</v>
      </c>
      <c r="Q144" s="121"/>
      <c r="R144" s="121">
        <v>8</v>
      </c>
      <c r="S144" s="121">
        <v>9</v>
      </c>
      <c r="T144" s="121">
        <v>6</v>
      </c>
      <c r="U144" s="121">
        <v>3</v>
      </c>
      <c r="V144" s="121">
        <v>8</v>
      </c>
      <c r="W144" s="121">
        <v>62</v>
      </c>
      <c r="X144" s="121"/>
      <c r="Y144" s="121">
        <v>11</v>
      </c>
      <c r="Z144" s="121">
        <v>16</v>
      </c>
      <c r="AA144" s="121">
        <v>5</v>
      </c>
      <c r="AB144" s="121">
        <v>10</v>
      </c>
      <c r="AC144" s="121">
        <v>22</v>
      </c>
      <c r="AD144" s="121">
        <v>22</v>
      </c>
      <c r="AE144" s="121">
        <v>6</v>
      </c>
      <c r="AF144" s="125">
        <v>11</v>
      </c>
      <c r="AG144" s="128">
        <f>SUM(F144:AF144)</f>
        <v>730</v>
      </c>
    </row>
    <row r="145" spans="1:33" s="27" customFormat="1" ht="24" x14ac:dyDescent="0.2">
      <c r="A145" s="21"/>
      <c r="B145" s="144" t="s">
        <v>163</v>
      </c>
      <c r="C145" s="23" t="s">
        <v>118</v>
      </c>
      <c r="D145" s="24">
        <v>3</v>
      </c>
      <c r="E145" s="25" t="s">
        <v>38</v>
      </c>
      <c r="F145" s="20"/>
      <c r="G145" s="20"/>
      <c r="H145" s="20"/>
      <c r="I145" s="121">
        <v>75</v>
      </c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5"/>
      <c r="AG145" s="128">
        <f>SUM(F145:AF145)</f>
        <v>75</v>
      </c>
    </row>
    <row r="146" spans="1:33" s="27" customFormat="1" ht="21" customHeight="1" x14ac:dyDescent="0.2">
      <c r="A146" s="21"/>
      <c r="B146" s="22" t="s">
        <v>65</v>
      </c>
      <c r="C146" s="23" t="s">
        <v>118</v>
      </c>
      <c r="D146" s="24">
        <v>3</v>
      </c>
      <c r="E146" s="25" t="s">
        <v>54</v>
      </c>
      <c r="F146" s="20"/>
      <c r="G146" s="20"/>
      <c r="H146" s="20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5"/>
      <c r="AG146" s="128">
        <f t="shared" si="4"/>
        <v>0</v>
      </c>
    </row>
    <row r="147" spans="1:33" s="27" customFormat="1" ht="25.5" customHeight="1" x14ac:dyDescent="0.2">
      <c r="A147" s="21"/>
      <c r="B147" s="22" t="s">
        <v>164</v>
      </c>
      <c r="C147" s="23" t="s">
        <v>118</v>
      </c>
      <c r="D147" s="24">
        <v>3</v>
      </c>
      <c r="E147" s="25" t="s">
        <v>46</v>
      </c>
      <c r="F147" s="20"/>
      <c r="G147" s="20"/>
      <c r="H147" s="20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5"/>
      <c r="AG147" s="128">
        <f t="shared" si="4"/>
        <v>0</v>
      </c>
    </row>
    <row r="148" spans="1:33" s="27" customFormat="1" ht="24" x14ac:dyDescent="0.2">
      <c r="A148" s="21"/>
      <c r="B148" s="22" t="s">
        <v>67</v>
      </c>
      <c r="C148" s="23" t="s">
        <v>118</v>
      </c>
      <c r="D148" s="24">
        <v>3</v>
      </c>
      <c r="E148" s="25" t="s">
        <v>48</v>
      </c>
      <c r="F148" s="20"/>
      <c r="G148" s="20"/>
      <c r="H148" s="20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5"/>
      <c r="AG148" s="128">
        <f t="shared" si="4"/>
        <v>0</v>
      </c>
    </row>
    <row r="149" spans="1:33" s="27" customFormat="1" ht="24" x14ac:dyDescent="0.2">
      <c r="A149" s="21"/>
      <c r="B149" s="22" t="s">
        <v>39</v>
      </c>
      <c r="C149" s="23" t="s">
        <v>118</v>
      </c>
      <c r="D149" s="24">
        <v>3</v>
      </c>
      <c r="E149" s="25" t="s">
        <v>41</v>
      </c>
      <c r="F149" s="20"/>
      <c r="G149" s="20"/>
      <c r="H149" s="20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5"/>
      <c r="AG149" s="128">
        <f t="shared" si="4"/>
        <v>0</v>
      </c>
    </row>
    <row r="150" spans="1:33" s="27" customFormat="1" ht="24" customHeight="1" x14ac:dyDescent="0.2">
      <c r="A150" s="21"/>
      <c r="B150" s="144" t="s">
        <v>165</v>
      </c>
      <c r="C150" s="23" t="s">
        <v>118</v>
      </c>
      <c r="D150" s="24">
        <v>3</v>
      </c>
      <c r="E150" s="25" t="s">
        <v>35</v>
      </c>
      <c r="F150" s="135">
        <v>31</v>
      </c>
      <c r="G150" s="20"/>
      <c r="H150" s="20"/>
      <c r="I150" s="121"/>
      <c r="J150" s="121"/>
      <c r="K150" s="121"/>
      <c r="L150" s="121"/>
      <c r="M150" s="121"/>
      <c r="N150" s="121"/>
      <c r="O150" s="121"/>
      <c r="P150" s="121"/>
      <c r="Q150" s="121">
        <v>35</v>
      </c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5"/>
      <c r="AG150" s="128">
        <f>SUM(F150:AF150)</f>
        <v>66</v>
      </c>
    </row>
    <row r="151" spans="1:33" s="27" customFormat="1" ht="24.75" customHeight="1" x14ac:dyDescent="0.2">
      <c r="A151" s="21"/>
      <c r="B151" s="22" t="s">
        <v>122</v>
      </c>
      <c r="C151" s="23" t="s">
        <v>118</v>
      </c>
      <c r="D151" s="24">
        <v>3</v>
      </c>
      <c r="E151" s="25" t="s">
        <v>46</v>
      </c>
      <c r="F151" s="20"/>
      <c r="G151" s="20"/>
      <c r="H151" s="20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5"/>
      <c r="AG151" s="128">
        <f t="shared" si="4"/>
        <v>0</v>
      </c>
    </row>
    <row r="152" spans="1:33" s="27" customFormat="1" ht="22.5" customHeight="1" x14ac:dyDescent="0.2">
      <c r="A152" s="21"/>
      <c r="B152" s="22" t="s">
        <v>68</v>
      </c>
      <c r="C152" s="23" t="s">
        <v>118</v>
      </c>
      <c r="D152" s="24">
        <v>3</v>
      </c>
      <c r="E152" s="25" t="s">
        <v>46</v>
      </c>
      <c r="F152" s="20"/>
      <c r="G152" s="20"/>
      <c r="H152" s="20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5"/>
      <c r="AG152" s="128">
        <f t="shared" si="4"/>
        <v>0</v>
      </c>
    </row>
    <row r="153" spans="1:33" s="27" customFormat="1" ht="24" customHeight="1" x14ac:dyDescent="0.2">
      <c r="A153" s="21"/>
      <c r="B153" s="141" t="s">
        <v>166</v>
      </c>
      <c r="C153" s="23" t="s">
        <v>125</v>
      </c>
      <c r="D153" s="24">
        <v>3</v>
      </c>
      <c r="E153" s="25" t="s">
        <v>57</v>
      </c>
      <c r="F153" s="20"/>
      <c r="G153" s="20"/>
      <c r="H153" s="20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5"/>
      <c r="AG153" s="128">
        <f t="shared" si="4"/>
        <v>0</v>
      </c>
    </row>
    <row r="154" spans="1:33" s="27" customFormat="1" ht="19.5" customHeight="1" x14ac:dyDescent="0.2">
      <c r="A154" s="21"/>
      <c r="B154" s="141" t="s">
        <v>124</v>
      </c>
      <c r="C154" s="23" t="s">
        <v>118</v>
      </c>
      <c r="D154" s="24">
        <v>3</v>
      </c>
      <c r="E154" s="25" t="s">
        <v>35</v>
      </c>
      <c r="F154" s="20"/>
      <c r="G154" s="20"/>
      <c r="H154" s="20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5"/>
      <c r="AG154" s="128">
        <f t="shared" si="4"/>
        <v>0</v>
      </c>
    </row>
    <row r="155" spans="1:33" s="27" customFormat="1" ht="20.25" customHeight="1" x14ac:dyDescent="0.2">
      <c r="A155" s="21"/>
      <c r="B155" s="22" t="s">
        <v>167</v>
      </c>
      <c r="C155" s="23" t="s">
        <v>118</v>
      </c>
      <c r="D155" s="24">
        <v>3</v>
      </c>
      <c r="E155" s="25" t="s">
        <v>60</v>
      </c>
      <c r="F155" s="20"/>
      <c r="G155" s="20"/>
      <c r="H155" s="20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5"/>
      <c r="AG155" s="128">
        <f t="shared" si="4"/>
        <v>0</v>
      </c>
    </row>
    <row r="156" spans="1:33" s="27" customFormat="1" ht="21.75" customHeight="1" x14ac:dyDescent="0.2">
      <c r="A156" s="21"/>
      <c r="B156" s="30" t="s">
        <v>73</v>
      </c>
      <c r="C156" s="30"/>
      <c r="D156" s="31"/>
      <c r="E156" s="33"/>
      <c r="F156" s="20"/>
      <c r="G156" s="20"/>
      <c r="H156" s="20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5"/>
      <c r="AG156" s="128"/>
    </row>
    <row r="157" spans="1:33" s="27" customFormat="1" ht="24" x14ac:dyDescent="0.2">
      <c r="A157" s="21"/>
      <c r="B157" s="144" t="s">
        <v>74</v>
      </c>
      <c r="C157" s="23" t="s">
        <v>75</v>
      </c>
      <c r="D157" s="24">
        <v>3</v>
      </c>
      <c r="E157" s="25" t="s">
        <v>35</v>
      </c>
      <c r="F157" s="135">
        <v>31</v>
      </c>
      <c r="G157" s="20">
        <v>3</v>
      </c>
      <c r="H157" s="20">
        <v>14</v>
      </c>
      <c r="I157" s="121"/>
      <c r="J157" s="121"/>
      <c r="K157" s="121"/>
      <c r="L157" s="121">
        <v>75</v>
      </c>
      <c r="M157" s="121"/>
      <c r="N157" s="121"/>
      <c r="O157" s="121">
        <v>7</v>
      </c>
      <c r="P157" s="121"/>
      <c r="Q157" s="121">
        <v>35</v>
      </c>
      <c r="R157" s="121"/>
      <c r="S157" s="121">
        <v>5</v>
      </c>
      <c r="T157" s="121"/>
      <c r="U157" s="121"/>
      <c r="V157" s="121">
        <v>8</v>
      </c>
      <c r="W157" s="121">
        <v>87</v>
      </c>
      <c r="X157" s="121"/>
      <c r="Y157" s="121">
        <v>15</v>
      </c>
      <c r="Z157" s="121">
        <v>16</v>
      </c>
      <c r="AA157" s="121">
        <v>5</v>
      </c>
      <c r="AB157" s="121">
        <v>10</v>
      </c>
      <c r="AC157" s="121">
        <v>12</v>
      </c>
      <c r="AD157" s="121"/>
      <c r="AE157" s="121"/>
      <c r="AF157" s="125"/>
      <c r="AG157" s="128">
        <f>SUM(F157:AF157)</f>
        <v>323</v>
      </c>
    </row>
    <row r="158" spans="1:33" s="27" customFormat="1" ht="24" x14ac:dyDescent="0.2">
      <c r="A158" s="21"/>
      <c r="B158" s="144" t="s">
        <v>76</v>
      </c>
      <c r="C158" s="23" t="s">
        <v>75</v>
      </c>
      <c r="D158" s="24">
        <v>3</v>
      </c>
      <c r="E158" s="25" t="s">
        <v>35</v>
      </c>
      <c r="F158" s="20">
        <v>117</v>
      </c>
      <c r="G158" s="20"/>
      <c r="H158" s="20"/>
      <c r="I158" s="121"/>
      <c r="J158" s="121">
        <v>78</v>
      </c>
      <c r="K158" s="121">
        <v>65</v>
      </c>
      <c r="L158" s="121"/>
      <c r="M158" s="121">
        <v>52</v>
      </c>
      <c r="N158" s="121">
        <v>8</v>
      </c>
      <c r="O158" s="121"/>
      <c r="P158" s="121">
        <v>50</v>
      </c>
      <c r="Q158" s="121"/>
      <c r="R158" s="121">
        <v>7</v>
      </c>
      <c r="S158" s="121">
        <v>9</v>
      </c>
      <c r="T158" s="121">
        <v>14</v>
      </c>
      <c r="U158" s="121">
        <v>2</v>
      </c>
      <c r="V158" s="121"/>
      <c r="W158" s="121"/>
      <c r="X158" s="121"/>
      <c r="Y158" s="121"/>
      <c r="Z158" s="121"/>
      <c r="AA158" s="121"/>
      <c r="AB158" s="121"/>
      <c r="AC158" s="121"/>
      <c r="AD158" s="121">
        <v>16</v>
      </c>
      <c r="AE158" s="121">
        <v>9</v>
      </c>
      <c r="AF158" s="125">
        <v>7</v>
      </c>
      <c r="AG158" s="128">
        <f>SUM(F158:AF158)</f>
        <v>434</v>
      </c>
    </row>
    <row r="159" spans="1:33" s="27" customFormat="1" ht="24" x14ac:dyDescent="0.2">
      <c r="A159" s="21"/>
      <c r="B159" s="22" t="s">
        <v>77</v>
      </c>
      <c r="C159" s="23" t="s">
        <v>168</v>
      </c>
      <c r="D159" s="24">
        <v>3</v>
      </c>
      <c r="E159" s="25" t="s">
        <v>48</v>
      </c>
      <c r="F159" s="20"/>
      <c r="G159" s="20"/>
      <c r="H159" s="20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5"/>
      <c r="AG159" s="128">
        <f t="shared" si="4"/>
        <v>0</v>
      </c>
    </row>
    <row r="160" spans="1:33" s="27" customFormat="1" ht="24.75" customHeight="1" x14ac:dyDescent="0.2">
      <c r="A160" s="21"/>
      <c r="B160" s="22" t="s">
        <v>127</v>
      </c>
      <c r="C160" s="23" t="s">
        <v>75</v>
      </c>
      <c r="D160" s="24">
        <v>3</v>
      </c>
      <c r="E160" s="25" t="s">
        <v>41</v>
      </c>
      <c r="F160" s="20"/>
      <c r="G160" s="20"/>
      <c r="H160" s="20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5"/>
      <c r="AG160" s="128">
        <f t="shared" si="4"/>
        <v>0</v>
      </c>
    </row>
    <row r="161" spans="1:33" s="27" customFormat="1" ht="24" x14ac:dyDescent="0.2">
      <c r="A161" s="21"/>
      <c r="B161" s="22" t="s">
        <v>169</v>
      </c>
      <c r="C161" s="23" t="s">
        <v>170</v>
      </c>
      <c r="D161" s="24">
        <v>3</v>
      </c>
      <c r="E161" s="25" t="s">
        <v>57</v>
      </c>
      <c r="F161" s="20"/>
      <c r="G161" s="20"/>
      <c r="H161" s="20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5"/>
      <c r="AG161" s="128">
        <f t="shared" si="4"/>
        <v>0</v>
      </c>
    </row>
    <row r="162" spans="1:33" s="27" customFormat="1" ht="24" x14ac:dyDescent="0.2">
      <c r="A162" s="21"/>
      <c r="B162" s="22" t="s">
        <v>79</v>
      </c>
      <c r="C162" s="23" t="s">
        <v>75</v>
      </c>
      <c r="D162" s="24">
        <v>3</v>
      </c>
      <c r="E162" s="25" t="s">
        <v>35</v>
      </c>
      <c r="F162" s="20"/>
      <c r="G162" s="20"/>
      <c r="H162" s="20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5"/>
      <c r="AG162" s="128">
        <f t="shared" si="4"/>
        <v>0</v>
      </c>
    </row>
    <row r="163" spans="1:33" s="27" customFormat="1" ht="26.25" customHeight="1" x14ac:dyDescent="0.2">
      <c r="A163" s="21"/>
      <c r="B163" s="22" t="s">
        <v>171</v>
      </c>
      <c r="C163" s="23" t="s">
        <v>75</v>
      </c>
      <c r="D163" s="24">
        <v>3</v>
      </c>
      <c r="E163" s="25" t="s">
        <v>38</v>
      </c>
      <c r="F163" s="20"/>
      <c r="G163" s="20"/>
      <c r="H163" s="20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5"/>
      <c r="AG163" s="128">
        <f t="shared" ref="AG163:AG225" si="5">AF163+AE163+AD163+AC163+AB163+AA163+Z163+Y163+X163+W163+V163+U163+T163+S163+R163+Q163+P163+O163+N163+M163+L163+K163+J163+I163+F163</f>
        <v>0</v>
      </c>
    </row>
    <row r="164" spans="1:33" s="27" customFormat="1" ht="23.25" customHeight="1" x14ac:dyDescent="0.2">
      <c r="A164" s="21"/>
      <c r="B164" s="22" t="s">
        <v>81</v>
      </c>
      <c r="C164" s="23" t="s">
        <v>75</v>
      </c>
      <c r="D164" s="24">
        <v>3</v>
      </c>
      <c r="E164" s="25" t="s">
        <v>46</v>
      </c>
      <c r="F164" s="20"/>
      <c r="G164" s="20"/>
      <c r="H164" s="20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5"/>
      <c r="AG164" s="128">
        <f t="shared" si="5"/>
        <v>0</v>
      </c>
    </row>
    <row r="165" spans="1:33" s="27" customFormat="1" ht="24" x14ac:dyDescent="0.2">
      <c r="A165" s="21"/>
      <c r="B165" s="145" t="s">
        <v>172</v>
      </c>
      <c r="C165" s="23" t="s">
        <v>75</v>
      </c>
      <c r="D165" s="24">
        <v>3</v>
      </c>
      <c r="E165" s="25" t="s">
        <v>38</v>
      </c>
      <c r="F165" s="20"/>
      <c r="G165" s="20"/>
      <c r="H165" s="20"/>
      <c r="I165" s="121">
        <v>96</v>
      </c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5"/>
      <c r="AG165" s="128">
        <f t="shared" si="5"/>
        <v>96</v>
      </c>
    </row>
    <row r="166" spans="1:33" s="27" customFormat="1" ht="24" x14ac:dyDescent="0.2">
      <c r="A166" s="21"/>
      <c r="B166" s="28" t="s">
        <v>83</v>
      </c>
      <c r="C166" s="23" t="s">
        <v>75</v>
      </c>
      <c r="D166" s="24">
        <v>3</v>
      </c>
      <c r="E166" s="25" t="s">
        <v>60</v>
      </c>
      <c r="F166" s="20"/>
      <c r="G166" s="20"/>
      <c r="H166" s="20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5"/>
      <c r="AG166" s="128">
        <f t="shared" si="5"/>
        <v>0</v>
      </c>
    </row>
    <row r="167" spans="1:33" s="27" customFormat="1" ht="23.25" customHeight="1" x14ac:dyDescent="0.2">
      <c r="A167" s="21"/>
      <c r="B167" s="22" t="s">
        <v>84</v>
      </c>
      <c r="C167" s="23" t="s">
        <v>75</v>
      </c>
      <c r="D167" s="24">
        <v>3</v>
      </c>
      <c r="E167" s="25" t="s">
        <v>46</v>
      </c>
      <c r="F167" s="20"/>
      <c r="G167" s="20"/>
      <c r="H167" s="20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5"/>
      <c r="AG167" s="128">
        <f t="shared" si="5"/>
        <v>0</v>
      </c>
    </row>
    <row r="168" spans="1:33" s="27" customFormat="1" ht="20.25" customHeight="1" x14ac:dyDescent="0.2">
      <c r="A168" s="21"/>
      <c r="B168" s="12" t="s">
        <v>131</v>
      </c>
      <c r="C168" s="30"/>
      <c r="D168" s="31"/>
      <c r="E168" s="33"/>
      <c r="F168" s="20"/>
      <c r="G168" s="20"/>
      <c r="H168" s="20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5"/>
      <c r="AG168" s="128"/>
    </row>
    <row r="169" spans="1:33" s="27" customFormat="1" ht="22.5" customHeight="1" x14ac:dyDescent="0.2">
      <c r="A169" s="21"/>
      <c r="B169" s="144" t="s">
        <v>132</v>
      </c>
      <c r="C169" s="23" t="s">
        <v>134</v>
      </c>
      <c r="D169" s="24">
        <v>3</v>
      </c>
      <c r="E169" s="25" t="s">
        <v>54</v>
      </c>
      <c r="F169" s="135">
        <v>40</v>
      </c>
      <c r="G169" s="20"/>
      <c r="H169" s="20"/>
      <c r="I169" s="121">
        <v>80</v>
      </c>
      <c r="J169" s="121">
        <v>58</v>
      </c>
      <c r="K169" s="121"/>
      <c r="L169" s="121"/>
      <c r="M169" s="121"/>
      <c r="N169" s="121"/>
      <c r="O169" s="121"/>
      <c r="P169" s="121"/>
      <c r="Q169" s="121"/>
      <c r="R169" s="121"/>
      <c r="S169" s="121">
        <v>9</v>
      </c>
      <c r="T169" s="121"/>
      <c r="U169" s="121"/>
      <c r="V169" s="121"/>
      <c r="W169" s="121"/>
      <c r="X169" s="121"/>
      <c r="Y169" s="121">
        <v>11</v>
      </c>
      <c r="Z169" s="121"/>
      <c r="AA169" s="121"/>
      <c r="AB169" s="121"/>
      <c r="AC169" s="121"/>
      <c r="AD169" s="121">
        <v>12</v>
      </c>
      <c r="AE169" s="121"/>
      <c r="AF169" s="125"/>
      <c r="AG169" s="128">
        <f>SUM(F169:AF169)</f>
        <v>210</v>
      </c>
    </row>
    <row r="170" spans="1:33" s="27" customFormat="1" ht="24" x14ac:dyDescent="0.2">
      <c r="A170" s="21"/>
      <c r="B170" s="22" t="s">
        <v>133</v>
      </c>
      <c r="C170" s="23" t="s">
        <v>134</v>
      </c>
      <c r="D170" s="24">
        <v>3</v>
      </c>
      <c r="E170" s="25" t="s">
        <v>35</v>
      </c>
      <c r="F170" s="20"/>
      <c r="G170" s="20"/>
      <c r="H170" s="20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6">
        <v>16</v>
      </c>
      <c r="X170" s="121"/>
      <c r="Y170" s="121"/>
      <c r="Z170" s="121"/>
      <c r="AA170" s="121">
        <v>4</v>
      </c>
      <c r="AB170" s="121">
        <v>10</v>
      </c>
      <c r="AC170" s="121">
        <v>7</v>
      </c>
      <c r="AD170" s="121"/>
      <c r="AE170" s="121"/>
      <c r="AF170" s="125">
        <v>19</v>
      </c>
      <c r="AG170" s="128">
        <f>SUM(F170:AF170)</f>
        <v>56</v>
      </c>
    </row>
    <row r="171" spans="1:33" s="27" customFormat="1" ht="24" x14ac:dyDescent="0.2">
      <c r="A171" s="21"/>
      <c r="B171" s="144" t="s">
        <v>173</v>
      </c>
      <c r="C171" s="23" t="s">
        <v>134</v>
      </c>
      <c r="D171" s="24">
        <v>3</v>
      </c>
      <c r="E171" s="25" t="s">
        <v>35</v>
      </c>
      <c r="F171" s="135">
        <v>60</v>
      </c>
      <c r="G171" s="20">
        <v>7</v>
      </c>
      <c r="H171" s="20">
        <v>10</v>
      </c>
      <c r="I171" s="121"/>
      <c r="J171" s="121"/>
      <c r="K171" s="121"/>
      <c r="L171" s="121">
        <v>57</v>
      </c>
      <c r="M171" s="121">
        <v>78</v>
      </c>
      <c r="N171" s="121">
        <v>6</v>
      </c>
      <c r="O171" s="121">
        <v>6</v>
      </c>
      <c r="P171" s="121">
        <v>45</v>
      </c>
      <c r="Q171" s="121">
        <v>37</v>
      </c>
      <c r="R171" s="121">
        <v>10</v>
      </c>
      <c r="S171" s="121"/>
      <c r="T171" s="121">
        <v>6</v>
      </c>
      <c r="U171" s="121">
        <v>2</v>
      </c>
      <c r="V171" s="121"/>
      <c r="W171" s="121">
        <v>56</v>
      </c>
      <c r="X171" s="121"/>
      <c r="Y171" s="121"/>
      <c r="Z171" s="121">
        <v>13</v>
      </c>
      <c r="AA171" s="121"/>
      <c r="AB171" s="121"/>
      <c r="AC171" s="121"/>
      <c r="AD171" s="121"/>
      <c r="AE171" s="121"/>
      <c r="AF171" s="125"/>
      <c r="AG171" s="128">
        <f>SUM(F171:AF171)</f>
        <v>393</v>
      </c>
    </row>
    <row r="172" spans="1:33" s="27" customFormat="1" ht="24" x14ac:dyDescent="0.2">
      <c r="A172" s="21"/>
      <c r="B172" s="22" t="s">
        <v>195</v>
      </c>
      <c r="C172" s="23" t="s">
        <v>134</v>
      </c>
      <c r="D172" s="24">
        <v>3</v>
      </c>
      <c r="E172" s="25" t="s">
        <v>38</v>
      </c>
      <c r="F172" s="20"/>
      <c r="G172" s="20"/>
      <c r="H172" s="20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5"/>
      <c r="AG172" s="128">
        <f t="shared" si="5"/>
        <v>0</v>
      </c>
    </row>
    <row r="173" spans="1:33" s="27" customFormat="1" ht="24" x14ac:dyDescent="0.2">
      <c r="A173" s="21"/>
      <c r="B173" s="144" t="s">
        <v>174</v>
      </c>
      <c r="C173" s="23" t="s">
        <v>134</v>
      </c>
      <c r="D173" s="24">
        <v>3</v>
      </c>
      <c r="E173" s="25" t="s">
        <v>35</v>
      </c>
      <c r="F173" s="135">
        <v>26</v>
      </c>
      <c r="G173" s="20"/>
      <c r="H173" s="20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5"/>
      <c r="AG173" s="128">
        <f>SUM(F173:AF173)</f>
        <v>26</v>
      </c>
    </row>
    <row r="174" spans="1:33" s="27" customFormat="1" ht="24" x14ac:dyDescent="0.2">
      <c r="A174" s="21"/>
      <c r="B174" s="22" t="s">
        <v>140</v>
      </c>
      <c r="C174" s="23" t="s">
        <v>134</v>
      </c>
      <c r="D174" s="24">
        <v>3</v>
      </c>
      <c r="E174" s="25" t="s">
        <v>54</v>
      </c>
      <c r="F174" s="20"/>
      <c r="G174" s="20"/>
      <c r="H174" s="20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>
        <v>11</v>
      </c>
      <c r="AD174" s="121"/>
      <c r="AE174" s="121"/>
      <c r="AF174" s="125"/>
      <c r="AG174" s="128">
        <f>SUM(F174:AF174)</f>
        <v>11</v>
      </c>
    </row>
    <row r="175" spans="1:33" s="27" customFormat="1" ht="22.5" customHeight="1" x14ac:dyDescent="0.2">
      <c r="A175" s="21"/>
      <c r="B175" s="144" t="s">
        <v>138</v>
      </c>
      <c r="C175" s="23" t="s">
        <v>134</v>
      </c>
      <c r="D175" s="24">
        <v>3</v>
      </c>
      <c r="E175" s="25" t="s">
        <v>41</v>
      </c>
      <c r="F175" s="20">
        <v>60</v>
      </c>
      <c r="G175" s="20"/>
      <c r="H175" s="20"/>
      <c r="I175" s="121"/>
      <c r="J175" s="121"/>
      <c r="K175" s="121">
        <v>78</v>
      </c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>
        <v>9</v>
      </c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5"/>
      <c r="AG175" s="128">
        <f>SUM(F175:AF175)</f>
        <v>147</v>
      </c>
    </row>
    <row r="176" spans="1:33" s="27" customFormat="1" ht="24" x14ac:dyDescent="0.2">
      <c r="A176" s="21"/>
      <c r="B176" s="22" t="s">
        <v>139</v>
      </c>
      <c r="C176" s="23" t="s">
        <v>134</v>
      </c>
      <c r="D176" s="24">
        <v>3</v>
      </c>
      <c r="E176" s="25" t="s">
        <v>35</v>
      </c>
      <c r="F176" s="20"/>
      <c r="G176" s="20"/>
      <c r="H176" s="20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5"/>
      <c r="AG176" s="128">
        <f t="shared" si="5"/>
        <v>0</v>
      </c>
    </row>
    <row r="177" spans="1:33" s="27" customFormat="1" ht="24" x14ac:dyDescent="0.2">
      <c r="A177" s="21"/>
      <c r="B177" s="28" t="s">
        <v>175</v>
      </c>
      <c r="C177" s="23" t="s">
        <v>134</v>
      </c>
      <c r="D177" s="24">
        <v>3</v>
      </c>
      <c r="E177" s="25" t="s">
        <v>57</v>
      </c>
      <c r="F177" s="20"/>
      <c r="G177" s="20"/>
      <c r="H177" s="20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5"/>
      <c r="AG177" s="128">
        <f t="shared" si="5"/>
        <v>0</v>
      </c>
    </row>
    <row r="178" spans="1:33" s="27" customFormat="1" ht="24" x14ac:dyDescent="0.2">
      <c r="A178" s="21"/>
      <c r="B178" s="28" t="s">
        <v>176</v>
      </c>
      <c r="C178" s="23" t="s">
        <v>134</v>
      </c>
      <c r="D178" s="24">
        <v>3</v>
      </c>
      <c r="E178" s="25" t="s">
        <v>35</v>
      </c>
      <c r="F178" s="20"/>
      <c r="G178" s="20"/>
      <c r="H178" s="20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5"/>
      <c r="AG178" s="128">
        <f t="shared" si="5"/>
        <v>0</v>
      </c>
    </row>
    <row r="179" spans="1:33" s="27" customFormat="1" ht="19.5" customHeight="1" x14ac:dyDescent="0.2">
      <c r="A179" s="21"/>
      <c r="B179" s="12" t="s">
        <v>143</v>
      </c>
      <c r="C179" s="30"/>
      <c r="D179" s="30"/>
      <c r="E179" s="33"/>
      <c r="F179" s="20"/>
      <c r="G179" s="20"/>
      <c r="H179" s="20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5"/>
      <c r="AG179" s="128"/>
    </row>
    <row r="180" spans="1:33" s="27" customFormat="1" ht="15.75" customHeight="1" x14ac:dyDescent="0.2">
      <c r="A180" s="21"/>
      <c r="B180" s="22" t="s">
        <v>177</v>
      </c>
      <c r="C180" s="23" t="s">
        <v>145</v>
      </c>
      <c r="D180" s="24">
        <v>3</v>
      </c>
      <c r="E180" s="25" t="s">
        <v>35</v>
      </c>
      <c r="F180" s="20"/>
      <c r="G180" s="20"/>
      <c r="H180" s="20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5"/>
      <c r="AG180" s="128">
        <f t="shared" si="5"/>
        <v>0</v>
      </c>
    </row>
    <row r="181" spans="1:33" s="27" customFormat="1" ht="12" x14ac:dyDescent="0.2">
      <c r="A181" s="21"/>
      <c r="B181" s="22" t="s">
        <v>146</v>
      </c>
      <c r="C181" s="23" t="s">
        <v>145</v>
      </c>
      <c r="D181" s="24">
        <v>3</v>
      </c>
      <c r="E181" s="25" t="s">
        <v>54</v>
      </c>
      <c r="F181" s="20"/>
      <c r="G181" s="20"/>
      <c r="H181" s="20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5"/>
      <c r="AG181" s="128">
        <f t="shared" si="5"/>
        <v>0</v>
      </c>
    </row>
    <row r="182" spans="1:33" s="27" customFormat="1" ht="12" x14ac:dyDescent="0.2">
      <c r="A182" s="21"/>
      <c r="B182" s="22" t="s">
        <v>178</v>
      </c>
      <c r="C182" s="23" t="s">
        <v>145</v>
      </c>
      <c r="D182" s="24">
        <v>3</v>
      </c>
      <c r="E182" s="25" t="s">
        <v>35</v>
      </c>
      <c r="F182" s="20"/>
      <c r="G182" s="20"/>
      <c r="H182" s="20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5"/>
      <c r="AG182" s="128">
        <f t="shared" si="5"/>
        <v>0</v>
      </c>
    </row>
    <row r="183" spans="1:33" s="27" customFormat="1" ht="12" x14ac:dyDescent="0.2">
      <c r="A183" s="21"/>
      <c r="B183" s="30" t="s">
        <v>149</v>
      </c>
      <c r="C183" s="30"/>
      <c r="D183" s="30"/>
      <c r="E183" s="33"/>
      <c r="F183" s="20"/>
      <c r="G183" s="20"/>
      <c r="H183" s="20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5"/>
      <c r="AG183" s="128"/>
    </row>
    <row r="184" spans="1:33" s="27" customFormat="1" ht="12" x14ac:dyDescent="0.2">
      <c r="A184" s="21"/>
      <c r="B184" s="22" t="s">
        <v>179</v>
      </c>
      <c r="C184" s="23" t="s">
        <v>145</v>
      </c>
      <c r="D184" s="24">
        <v>3</v>
      </c>
      <c r="E184" s="25" t="s">
        <v>35</v>
      </c>
      <c r="F184" s="20"/>
      <c r="G184" s="20"/>
      <c r="H184" s="20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5"/>
      <c r="AG184" s="128">
        <f t="shared" si="5"/>
        <v>0</v>
      </c>
    </row>
    <row r="185" spans="1:33" s="27" customFormat="1" ht="12" x14ac:dyDescent="0.2">
      <c r="A185" s="21"/>
      <c r="B185" s="22" t="s">
        <v>152</v>
      </c>
      <c r="C185" s="23" t="s">
        <v>145</v>
      </c>
      <c r="D185" s="24">
        <v>3</v>
      </c>
      <c r="E185" s="25" t="s">
        <v>35</v>
      </c>
      <c r="F185" s="20"/>
      <c r="G185" s="20"/>
      <c r="H185" s="20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5"/>
      <c r="AG185" s="128">
        <f t="shared" si="5"/>
        <v>0</v>
      </c>
    </row>
    <row r="186" spans="1:33" s="27" customFormat="1" ht="23.25" customHeight="1" x14ac:dyDescent="0.2">
      <c r="A186" s="21"/>
      <c r="B186" s="12" t="s">
        <v>85</v>
      </c>
      <c r="C186" s="30"/>
      <c r="D186" s="31"/>
      <c r="E186" s="33"/>
      <c r="F186" s="20"/>
      <c r="G186" s="20"/>
      <c r="H186" s="20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5"/>
      <c r="AG186" s="128"/>
    </row>
    <row r="187" spans="1:33" s="27" customFormat="1" ht="24" customHeight="1" x14ac:dyDescent="0.2">
      <c r="A187" s="21"/>
      <c r="B187" s="22" t="s">
        <v>90</v>
      </c>
      <c r="C187" s="23" t="s">
        <v>87</v>
      </c>
      <c r="D187" s="24">
        <v>3</v>
      </c>
      <c r="E187" s="25" t="s">
        <v>46</v>
      </c>
      <c r="F187" s="20"/>
      <c r="G187" s="20"/>
      <c r="H187" s="20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5"/>
      <c r="AG187" s="128">
        <f t="shared" si="5"/>
        <v>0</v>
      </c>
    </row>
    <row r="188" spans="1:33" s="27" customFormat="1" ht="24" customHeight="1" x14ac:dyDescent="0.2">
      <c r="A188" s="21"/>
      <c r="B188" s="22" t="s">
        <v>153</v>
      </c>
      <c r="C188" s="23" t="s">
        <v>87</v>
      </c>
      <c r="D188" s="24">
        <v>3</v>
      </c>
      <c r="E188" s="25" t="s">
        <v>46</v>
      </c>
      <c r="F188" s="20"/>
      <c r="G188" s="20"/>
      <c r="H188" s="20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5"/>
      <c r="AG188" s="128">
        <f t="shared" si="5"/>
        <v>0</v>
      </c>
    </row>
    <row r="189" spans="1:33" s="27" customFormat="1" ht="24" x14ac:dyDescent="0.2">
      <c r="A189" s="21"/>
      <c r="B189" s="36" t="s">
        <v>88</v>
      </c>
      <c r="C189" s="23" t="s">
        <v>89</v>
      </c>
      <c r="D189" s="35">
        <v>3</v>
      </c>
      <c r="E189" s="25" t="s">
        <v>41</v>
      </c>
      <c r="F189" s="20"/>
      <c r="G189" s="20"/>
      <c r="H189" s="20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5"/>
      <c r="AG189" s="128">
        <f t="shared" si="5"/>
        <v>0</v>
      </c>
    </row>
    <row r="190" spans="1:33" s="27" customFormat="1" ht="19.5" customHeight="1" x14ac:dyDescent="0.2">
      <c r="A190" s="21"/>
      <c r="B190" s="22" t="s">
        <v>91</v>
      </c>
      <c r="C190" s="23" t="s">
        <v>87</v>
      </c>
      <c r="D190" s="24">
        <v>3</v>
      </c>
      <c r="E190" s="25" t="s">
        <v>60</v>
      </c>
      <c r="F190" s="20"/>
      <c r="G190" s="20"/>
      <c r="H190" s="20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5"/>
      <c r="AG190" s="128">
        <f t="shared" si="5"/>
        <v>0</v>
      </c>
    </row>
    <row r="191" spans="1:33" s="27" customFormat="1" ht="22.5" customHeight="1" x14ac:dyDescent="0.2">
      <c r="A191" s="21"/>
      <c r="B191" s="22" t="s">
        <v>92</v>
      </c>
      <c r="C191" s="23" t="s">
        <v>87</v>
      </c>
      <c r="D191" s="24">
        <v>3</v>
      </c>
      <c r="E191" s="25" t="s">
        <v>46</v>
      </c>
      <c r="F191" s="20"/>
      <c r="G191" s="20"/>
      <c r="H191" s="20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5"/>
      <c r="AG191" s="128">
        <f t="shared" si="5"/>
        <v>0</v>
      </c>
    </row>
    <row r="192" spans="1:33" s="27" customFormat="1" ht="25.5" customHeight="1" x14ac:dyDescent="0.2">
      <c r="A192" s="21"/>
      <c r="B192" s="144" t="s">
        <v>93</v>
      </c>
      <c r="C192" s="23" t="s">
        <v>87</v>
      </c>
      <c r="D192" s="24">
        <v>3</v>
      </c>
      <c r="E192" s="25" t="s">
        <v>35</v>
      </c>
      <c r="F192" s="20">
        <v>31</v>
      </c>
      <c r="G192" s="20"/>
      <c r="H192" s="20"/>
      <c r="I192" s="121"/>
      <c r="J192" s="121"/>
      <c r="K192" s="121"/>
      <c r="L192" s="121"/>
      <c r="M192" s="121"/>
      <c r="N192" s="121"/>
      <c r="O192" s="121"/>
      <c r="P192" s="121"/>
      <c r="Q192" s="121">
        <v>35</v>
      </c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5"/>
      <c r="AG192" s="128">
        <f>SUM(F192:AF192)</f>
        <v>66</v>
      </c>
    </row>
    <row r="193" spans="1:33" s="27" customFormat="1" ht="24" x14ac:dyDescent="0.2">
      <c r="A193" s="21"/>
      <c r="B193" s="22" t="s">
        <v>154</v>
      </c>
      <c r="C193" s="23" t="s">
        <v>87</v>
      </c>
      <c r="D193" s="24">
        <v>3</v>
      </c>
      <c r="E193" s="25" t="s">
        <v>38</v>
      </c>
      <c r="F193" s="20"/>
      <c r="G193" s="20"/>
      <c r="H193" s="20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5"/>
      <c r="AG193" s="128">
        <f t="shared" si="5"/>
        <v>0</v>
      </c>
    </row>
    <row r="194" spans="1:33" s="27" customFormat="1" ht="24" x14ac:dyDescent="0.2">
      <c r="A194" s="21"/>
      <c r="B194" s="144" t="s">
        <v>180</v>
      </c>
      <c r="C194" s="23" t="s">
        <v>87</v>
      </c>
      <c r="D194" s="24">
        <v>3</v>
      </c>
      <c r="E194" s="25" t="s">
        <v>35</v>
      </c>
      <c r="F194" s="20">
        <v>113</v>
      </c>
      <c r="G194" s="20">
        <v>3</v>
      </c>
      <c r="H194" s="20">
        <v>14</v>
      </c>
      <c r="I194" s="121"/>
      <c r="J194" s="121">
        <v>80</v>
      </c>
      <c r="K194" s="121">
        <v>65</v>
      </c>
      <c r="L194" s="121">
        <v>57</v>
      </c>
      <c r="M194" s="121">
        <v>52</v>
      </c>
      <c r="N194" s="121">
        <v>9</v>
      </c>
      <c r="O194" s="121">
        <v>9</v>
      </c>
      <c r="P194" s="121">
        <v>50</v>
      </c>
      <c r="Q194" s="121"/>
      <c r="R194" s="121">
        <v>7</v>
      </c>
      <c r="S194" s="121">
        <v>9</v>
      </c>
      <c r="T194" s="121">
        <v>14</v>
      </c>
      <c r="U194" s="121">
        <v>2</v>
      </c>
      <c r="V194" s="121">
        <v>5</v>
      </c>
      <c r="W194" s="121">
        <v>62</v>
      </c>
      <c r="X194" s="121"/>
      <c r="Y194" s="121">
        <v>22</v>
      </c>
      <c r="Z194" s="121">
        <v>28</v>
      </c>
      <c r="AA194" s="121">
        <v>4</v>
      </c>
      <c r="AB194" s="121">
        <v>10</v>
      </c>
      <c r="AC194" s="121">
        <v>13</v>
      </c>
      <c r="AD194" s="121">
        <v>16</v>
      </c>
      <c r="AE194" s="121">
        <v>9</v>
      </c>
      <c r="AF194" s="125">
        <v>10</v>
      </c>
      <c r="AG194" s="128">
        <f>SUM(F194:AF194)</f>
        <v>663</v>
      </c>
    </row>
    <row r="195" spans="1:33" s="27" customFormat="1" ht="19.5" customHeight="1" x14ac:dyDescent="0.2">
      <c r="A195" s="21"/>
      <c r="B195" s="22" t="s">
        <v>100</v>
      </c>
      <c r="C195" s="23" t="s">
        <v>87</v>
      </c>
      <c r="D195" s="24">
        <v>3</v>
      </c>
      <c r="E195" s="25" t="s">
        <v>35</v>
      </c>
      <c r="F195" s="20"/>
      <c r="G195" s="20"/>
      <c r="H195" s="20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5"/>
      <c r="AG195" s="128">
        <f t="shared" si="5"/>
        <v>0</v>
      </c>
    </row>
    <row r="196" spans="1:33" s="27" customFormat="1" ht="18.75" customHeight="1" x14ac:dyDescent="0.2">
      <c r="A196" s="21"/>
      <c r="B196" s="22" t="s">
        <v>96</v>
      </c>
      <c r="C196" s="23" t="s">
        <v>87</v>
      </c>
      <c r="D196" s="24">
        <v>3</v>
      </c>
      <c r="E196" s="25" t="s">
        <v>54</v>
      </c>
      <c r="F196" s="20"/>
      <c r="G196" s="20"/>
      <c r="H196" s="20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5"/>
      <c r="AG196" s="128">
        <f t="shared" si="5"/>
        <v>0</v>
      </c>
    </row>
    <row r="197" spans="1:33" s="27" customFormat="1" ht="24.75" customHeight="1" x14ac:dyDescent="0.2">
      <c r="A197" s="21"/>
      <c r="B197" s="22" t="s">
        <v>97</v>
      </c>
      <c r="C197" s="23" t="s">
        <v>98</v>
      </c>
      <c r="D197" s="24">
        <v>3</v>
      </c>
      <c r="E197" s="25" t="s">
        <v>46</v>
      </c>
      <c r="F197" s="20"/>
      <c r="G197" s="20"/>
      <c r="H197" s="20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5"/>
      <c r="AG197" s="128">
        <f t="shared" si="5"/>
        <v>0</v>
      </c>
    </row>
    <row r="198" spans="1:33" s="27" customFormat="1" ht="21.75" customHeight="1" x14ac:dyDescent="0.2">
      <c r="A198" s="21"/>
      <c r="B198" s="144" t="s">
        <v>181</v>
      </c>
      <c r="C198" s="23" t="s">
        <v>87</v>
      </c>
      <c r="D198" s="24">
        <v>3</v>
      </c>
      <c r="E198" s="25" t="s">
        <v>38</v>
      </c>
      <c r="F198" s="20"/>
      <c r="G198" s="20"/>
      <c r="H198" s="20"/>
      <c r="I198" s="121">
        <v>75</v>
      </c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5"/>
      <c r="AG198" s="128">
        <f>SUM(F198:AF198)</f>
        <v>75</v>
      </c>
    </row>
    <row r="199" spans="1:33" s="27" customFormat="1" ht="24" x14ac:dyDescent="0.2">
      <c r="A199" s="21"/>
      <c r="B199" s="28" t="s">
        <v>103</v>
      </c>
      <c r="C199" s="23" t="s">
        <v>87</v>
      </c>
      <c r="D199" s="24">
        <v>3</v>
      </c>
      <c r="E199" s="25" t="s">
        <v>57</v>
      </c>
      <c r="F199" s="20"/>
      <c r="G199" s="20"/>
      <c r="H199" s="20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5"/>
      <c r="AG199" s="128">
        <f t="shared" si="5"/>
        <v>0</v>
      </c>
    </row>
    <row r="200" spans="1:33" s="27" customFormat="1" ht="24" x14ac:dyDescent="0.2">
      <c r="A200" s="21"/>
      <c r="B200" s="28" t="s">
        <v>101</v>
      </c>
      <c r="C200" s="23" t="s">
        <v>87</v>
      </c>
      <c r="D200" s="24">
        <v>3</v>
      </c>
      <c r="E200" s="25" t="s">
        <v>48</v>
      </c>
      <c r="F200" s="20"/>
      <c r="G200" s="20"/>
      <c r="H200" s="20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5"/>
      <c r="AG200" s="128">
        <f t="shared" si="5"/>
        <v>0</v>
      </c>
    </row>
    <row r="201" spans="1:33" s="27" customFormat="1" ht="24" customHeight="1" x14ac:dyDescent="0.2">
      <c r="A201" s="21"/>
      <c r="B201" s="12" t="s">
        <v>104</v>
      </c>
      <c r="C201" s="30"/>
      <c r="D201" s="31"/>
      <c r="E201" s="33"/>
      <c r="F201" s="20"/>
      <c r="G201" s="20"/>
      <c r="H201" s="20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5"/>
      <c r="AG201" s="128"/>
    </row>
    <row r="202" spans="1:33" s="27" customFormat="1" ht="21.75" customHeight="1" x14ac:dyDescent="0.2">
      <c r="A202" s="21"/>
      <c r="B202" s="144" t="s">
        <v>182</v>
      </c>
      <c r="C202" s="23" t="s">
        <v>183</v>
      </c>
      <c r="D202" s="24">
        <v>3</v>
      </c>
      <c r="E202" s="25" t="s">
        <v>38</v>
      </c>
      <c r="F202" s="20"/>
      <c r="G202" s="20"/>
      <c r="H202" s="20"/>
      <c r="I202" s="121">
        <v>75</v>
      </c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5"/>
      <c r="AG202" s="128">
        <f>SUM(F202:AF202)</f>
        <v>75</v>
      </c>
    </row>
    <row r="203" spans="1:33" s="27" customFormat="1" ht="24" customHeight="1" x14ac:dyDescent="0.2">
      <c r="A203" s="21"/>
      <c r="B203" s="22" t="s">
        <v>107</v>
      </c>
      <c r="C203" s="23" t="s">
        <v>183</v>
      </c>
      <c r="D203" s="24">
        <v>3</v>
      </c>
      <c r="E203" s="25" t="s">
        <v>46</v>
      </c>
      <c r="F203" s="20"/>
      <c r="G203" s="20"/>
      <c r="H203" s="20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5"/>
      <c r="AG203" s="128">
        <f t="shared" si="5"/>
        <v>0</v>
      </c>
    </row>
    <row r="204" spans="1:33" s="27" customFormat="1" ht="24" customHeight="1" x14ac:dyDescent="0.2">
      <c r="A204" s="21"/>
      <c r="B204" s="144" t="s">
        <v>108</v>
      </c>
      <c r="C204" s="23" t="s">
        <v>183</v>
      </c>
      <c r="D204" s="24">
        <v>3</v>
      </c>
      <c r="E204" s="25" t="s">
        <v>35</v>
      </c>
      <c r="F204" s="20">
        <v>109</v>
      </c>
      <c r="G204" s="20">
        <v>2</v>
      </c>
      <c r="H204" s="20"/>
      <c r="I204" s="121"/>
      <c r="J204" s="121">
        <v>80</v>
      </c>
      <c r="K204" s="121">
        <v>65</v>
      </c>
      <c r="L204" s="121">
        <v>60</v>
      </c>
      <c r="M204" s="121">
        <v>52</v>
      </c>
      <c r="N204" s="121">
        <v>9</v>
      </c>
      <c r="O204" s="121">
        <v>9</v>
      </c>
      <c r="P204" s="121">
        <v>61</v>
      </c>
      <c r="Q204" s="121"/>
      <c r="R204" s="121">
        <v>7</v>
      </c>
      <c r="S204" s="121">
        <v>11</v>
      </c>
      <c r="T204" s="121">
        <v>8</v>
      </c>
      <c r="U204" s="121">
        <v>2</v>
      </c>
      <c r="V204" s="121">
        <v>8</v>
      </c>
      <c r="W204" s="121">
        <v>57</v>
      </c>
      <c r="X204" s="121"/>
      <c r="Y204" s="121">
        <v>23</v>
      </c>
      <c r="Z204" s="121">
        <v>28</v>
      </c>
      <c r="AA204" s="121">
        <v>5</v>
      </c>
      <c r="AB204" s="121">
        <v>10</v>
      </c>
      <c r="AC204" s="121">
        <v>9</v>
      </c>
      <c r="AD204" s="121">
        <v>12</v>
      </c>
      <c r="AE204" s="121">
        <v>7</v>
      </c>
      <c r="AF204" s="125"/>
      <c r="AG204" s="128">
        <f>SUM(F204:AF204)</f>
        <v>634</v>
      </c>
    </row>
    <row r="205" spans="1:33" s="27" customFormat="1" ht="23.25" customHeight="1" x14ac:dyDescent="0.2">
      <c r="A205" s="21"/>
      <c r="B205" s="144" t="s">
        <v>109</v>
      </c>
      <c r="C205" s="23" t="s">
        <v>183</v>
      </c>
      <c r="D205" s="24">
        <v>3</v>
      </c>
      <c r="E205" s="25" t="s">
        <v>35</v>
      </c>
      <c r="F205" s="135">
        <v>31</v>
      </c>
      <c r="G205" s="20"/>
      <c r="H205" s="20">
        <v>14</v>
      </c>
      <c r="I205" s="121"/>
      <c r="J205" s="121"/>
      <c r="K205" s="121"/>
      <c r="L205" s="121"/>
      <c r="M205" s="121"/>
      <c r="N205" s="121"/>
      <c r="O205" s="121"/>
      <c r="P205" s="121"/>
      <c r="Q205" s="121">
        <v>34</v>
      </c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5">
        <v>10</v>
      </c>
      <c r="AG205" s="128">
        <f>SUM(F205:AF205)</f>
        <v>89</v>
      </c>
    </row>
    <row r="206" spans="1:33" s="27" customFormat="1" ht="24" x14ac:dyDescent="0.2">
      <c r="A206" s="21"/>
      <c r="B206" s="22" t="s">
        <v>184</v>
      </c>
      <c r="C206" s="23" t="s">
        <v>183</v>
      </c>
      <c r="D206" s="24">
        <v>3</v>
      </c>
      <c r="E206" s="25" t="s">
        <v>48</v>
      </c>
      <c r="F206" s="20"/>
      <c r="G206" s="20"/>
      <c r="H206" s="20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5"/>
      <c r="AG206" s="128">
        <f t="shared" si="5"/>
        <v>0</v>
      </c>
    </row>
    <row r="207" spans="1:33" s="27" customFormat="1" ht="18.75" customHeight="1" x14ac:dyDescent="0.2">
      <c r="A207" s="21"/>
      <c r="B207" s="22" t="s">
        <v>160</v>
      </c>
      <c r="C207" s="23" t="s">
        <v>183</v>
      </c>
      <c r="D207" s="24">
        <v>3</v>
      </c>
      <c r="E207" s="25" t="s">
        <v>41</v>
      </c>
      <c r="F207" s="20"/>
      <c r="G207" s="20"/>
      <c r="H207" s="20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5"/>
      <c r="AG207" s="128">
        <f t="shared" si="5"/>
        <v>0</v>
      </c>
    </row>
    <row r="208" spans="1:33" s="27" customFormat="1" ht="24" x14ac:dyDescent="0.2">
      <c r="A208" s="21"/>
      <c r="B208" s="22" t="s">
        <v>185</v>
      </c>
      <c r="C208" s="23" t="s">
        <v>183</v>
      </c>
      <c r="D208" s="24">
        <v>3</v>
      </c>
      <c r="E208" s="25" t="s">
        <v>54</v>
      </c>
      <c r="F208" s="20"/>
      <c r="G208" s="20"/>
      <c r="H208" s="20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5"/>
      <c r="AG208" s="128">
        <f t="shared" si="5"/>
        <v>0</v>
      </c>
    </row>
    <row r="209" spans="1:33" s="27" customFormat="1" ht="23.25" customHeight="1" x14ac:dyDescent="0.2">
      <c r="A209" s="21"/>
      <c r="B209" s="22" t="s">
        <v>113</v>
      </c>
      <c r="C209" s="23" t="s">
        <v>162</v>
      </c>
      <c r="D209" s="24">
        <v>3</v>
      </c>
      <c r="E209" s="25" t="s">
        <v>46</v>
      </c>
      <c r="F209" s="20"/>
      <c r="G209" s="20"/>
      <c r="H209" s="20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5"/>
      <c r="AG209" s="128">
        <f t="shared" si="5"/>
        <v>0</v>
      </c>
    </row>
    <row r="210" spans="1:33" s="27" customFormat="1" ht="24" x14ac:dyDescent="0.2">
      <c r="A210" s="21"/>
      <c r="B210" s="22" t="s">
        <v>117</v>
      </c>
      <c r="C210" s="23" t="s">
        <v>183</v>
      </c>
      <c r="D210" s="24">
        <v>3</v>
      </c>
      <c r="E210" s="25" t="s">
        <v>57</v>
      </c>
      <c r="F210" s="20"/>
      <c r="G210" s="20"/>
      <c r="H210" s="20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5"/>
      <c r="AG210" s="128">
        <f t="shared" si="5"/>
        <v>0</v>
      </c>
    </row>
    <row r="211" spans="1:33" s="27" customFormat="1" ht="23.25" customHeight="1" x14ac:dyDescent="0.2">
      <c r="A211" s="21"/>
      <c r="B211" s="22" t="s">
        <v>186</v>
      </c>
      <c r="C211" s="23" t="s">
        <v>183</v>
      </c>
      <c r="D211" s="24">
        <v>3</v>
      </c>
      <c r="E211" s="25" t="s">
        <v>46</v>
      </c>
      <c r="F211" s="20"/>
      <c r="G211" s="20"/>
      <c r="H211" s="20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5"/>
      <c r="AG211" s="128">
        <f t="shared" si="5"/>
        <v>0</v>
      </c>
    </row>
    <row r="212" spans="1:33" s="27" customFormat="1" ht="24" x14ac:dyDescent="0.2">
      <c r="A212" s="21"/>
      <c r="B212" s="22" t="s">
        <v>187</v>
      </c>
      <c r="C212" s="23" t="s">
        <v>183</v>
      </c>
      <c r="D212" s="24">
        <v>3</v>
      </c>
      <c r="E212" s="25" t="s">
        <v>60</v>
      </c>
      <c r="F212" s="20"/>
      <c r="G212" s="20"/>
      <c r="H212" s="20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5"/>
      <c r="AG212" s="128">
        <f t="shared" si="5"/>
        <v>0</v>
      </c>
    </row>
    <row r="213" spans="1:33" s="27" customFormat="1" ht="21.75" customHeight="1" x14ac:dyDescent="0.2">
      <c r="A213" s="21"/>
      <c r="B213" s="12" t="s">
        <v>61</v>
      </c>
      <c r="C213" s="30"/>
      <c r="D213" s="31"/>
      <c r="E213" s="33"/>
      <c r="F213" s="20"/>
      <c r="G213" s="20"/>
      <c r="H213" s="20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5"/>
      <c r="AG213" s="128"/>
    </row>
    <row r="214" spans="1:33" s="27" customFormat="1" ht="23.25" customHeight="1" x14ac:dyDescent="0.2">
      <c r="A214" s="21"/>
      <c r="B214" s="144" t="s">
        <v>62</v>
      </c>
      <c r="C214" s="23" t="s">
        <v>118</v>
      </c>
      <c r="D214" s="24">
        <v>4</v>
      </c>
      <c r="E214" s="25" t="s">
        <v>35</v>
      </c>
      <c r="F214" s="20">
        <v>49</v>
      </c>
      <c r="G214" s="20">
        <v>5</v>
      </c>
      <c r="H214" s="20">
        <v>7</v>
      </c>
      <c r="I214" s="121"/>
      <c r="J214" s="121">
        <v>77</v>
      </c>
      <c r="K214" s="121">
        <v>75</v>
      </c>
      <c r="L214" s="121">
        <v>49</v>
      </c>
      <c r="M214" s="121">
        <v>103</v>
      </c>
      <c r="N214" s="121">
        <v>6</v>
      </c>
      <c r="O214" s="121">
        <v>7</v>
      </c>
      <c r="P214" s="121">
        <v>79</v>
      </c>
      <c r="Q214" s="121"/>
      <c r="R214" s="121">
        <v>16</v>
      </c>
      <c r="S214" s="121">
        <v>10</v>
      </c>
      <c r="T214" s="121">
        <v>8</v>
      </c>
      <c r="U214" s="121">
        <v>3</v>
      </c>
      <c r="V214" s="121">
        <v>8</v>
      </c>
      <c r="W214" s="121">
        <v>63</v>
      </c>
      <c r="X214" s="121"/>
      <c r="Y214" s="121">
        <v>11</v>
      </c>
      <c r="Z214" s="121">
        <v>13</v>
      </c>
      <c r="AA214" s="121">
        <v>4</v>
      </c>
      <c r="AB214" s="121">
        <v>10</v>
      </c>
      <c r="AC214" s="121">
        <v>14</v>
      </c>
      <c r="AD214" s="121">
        <v>12</v>
      </c>
      <c r="AE214" s="121">
        <v>6</v>
      </c>
      <c r="AF214" s="125">
        <v>10</v>
      </c>
      <c r="AG214" s="128">
        <f>SUM(F214:AF214)</f>
        <v>645</v>
      </c>
    </row>
    <row r="215" spans="1:33" s="27" customFormat="1" ht="24" x14ac:dyDescent="0.2">
      <c r="A215" s="21"/>
      <c r="B215" s="144" t="s">
        <v>188</v>
      </c>
      <c r="C215" s="23" t="s">
        <v>189</v>
      </c>
      <c r="D215" s="24">
        <v>4</v>
      </c>
      <c r="E215" s="25" t="s">
        <v>38</v>
      </c>
      <c r="F215" s="20"/>
      <c r="G215" s="20"/>
      <c r="H215" s="20"/>
      <c r="I215" s="121">
        <v>76</v>
      </c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5"/>
      <c r="AG215" s="128">
        <f>SUM(F215:AF215)</f>
        <v>76</v>
      </c>
    </row>
    <row r="216" spans="1:33" s="27" customFormat="1" ht="24" x14ac:dyDescent="0.2">
      <c r="A216" s="21"/>
      <c r="B216" s="22" t="s">
        <v>39</v>
      </c>
      <c r="C216" s="23" t="s">
        <v>189</v>
      </c>
      <c r="D216" s="24">
        <v>4</v>
      </c>
      <c r="E216" s="25" t="s">
        <v>41</v>
      </c>
      <c r="F216" s="20"/>
      <c r="G216" s="20"/>
      <c r="H216" s="20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5"/>
      <c r="AG216" s="128">
        <f t="shared" si="5"/>
        <v>0</v>
      </c>
    </row>
    <row r="217" spans="1:33" s="27" customFormat="1" ht="21.75" customHeight="1" x14ac:dyDescent="0.2">
      <c r="A217" s="21"/>
      <c r="B217" s="144" t="s">
        <v>120</v>
      </c>
      <c r="C217" s="23" t="s">
        <v>118</v>
      </c>
      <c r="D217" s="24">
        <v>4</v>
      </c>
      <c r="E217" s="25" t="s">
        <v>35</v>
      </c>
      <c r="F217" s="20">
        <v>26</v>
      </c>
      <c r="G217" s="20"/>
      <c r="H217" s="20"/>
      <c r="I217" s="121"/>
      <c r="J217" s="121"/>
      <c r="K217" s="121"/>
      <c r="L217" s="121"/>
      <c r="M217" s="121"/>
      <c r="N217" s="121"/>
      <c r="O217" s="121"/>
      <c r="P217" s="121"/>
      <c r="Q217" s="121">
        <v>34</v>
      </c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5"/>
      <c r="AG217" s="128">
        <f>SUM(F217:AF217)</f>
        <v>60</v>
      </c>
    </row>
    <row r="218" spans="1:33" s="27" customFormat="1" ht="23.25" customHeight="1" x14ac:dyDescent="0.2">
      <c r="A218" s="21"/>
      <c r="B218" s="144" t="s">
        <v>65</v>
      </c>
      <c r="C218" s="23" t="s">
        <v>189</v>
      </c>
      <c r="D218" s="24">
        <v>4</v>
      </c>
      <c r="E218" s="25" t="s">
        <v>54</v>
      </c>
      <c r="F218" s="20"/>
      <c r="G218" s="20"/>
      <c r="H218" s="20"/>
      <c r="I218" s="121"/>
      <c r="J218" s="121"/>
      <c r="K218" s="121"/>
      <c r="L218" s="121"/>
      <c r="M218" s="121"/>
      <c r="N218" s="121"/>
      <c r="O218" s="121"/>
      <c r="P218" s="121"/>
      <c r="Q218" s="126">
        <v>17</v>
      </c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5"/>
      <c r="AG218" s="128">
        <f>SUM(F218:AF218)</f>
        <v>17</v>
      </c>
    </row>
    <row r="219" spans="1:33" s="27" customFormat="1" ht="24.75" customHeight="1" x14ac:dyDescent="0.2">
      <c r="A219" s="21"/>
      <c r="B219" s="22" t="s">
        <v>190</v>
      </c>
      <c r="C219" s="23" t="s">
        <v>189</v>
      </c>
      <c r="D219" s="24">
        <v>4</v>
      </c>
      <c r="E219" s="25" t="s">
        <v>46</v>
      </c>
      <c r="F219" s="20"/>
      <c r="G219" s="20"/>
      <c r="H219" s="20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5"/>
      <c r="AG219" s="128">
        <f t="shared" si="5"/>
        <v>0</v>
      </c>
    </row>
    <row r="220" spans="1:33" s="27" customFormat="1" ht="24" x14ac:dyDescent="0.2">
      <c r="A220" s="21"/>
      <c r="B220" s="22" t="s">
        <v>67</v>
      </c>
      <c r="C220" s="23" t="s">
        <v>191</v>
      </c>
      <c r="D220" s="24">
        <v>4</v>
      </c>
      <c r="E220" s="25" t="s">
        <v>48</v>
      </c>
      <c r="F220" s="20"/>
      <c r="G220" s="20"/>
      <c r="H220" s="20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5"/>
      <c r="AG220" s="128">
        <f t="shared" si="5"/>
        <v>0</v>
      </c>
    </row>
    <row r="221" spans="1:33" s="27" customFormat="1" ht="25.5" customHeight="1" x14ac:dyDescent="0.2">
      <c r="A221" s="21"/>
      <c r="B221" s="22" t="s">
        <v>122</v>
      </c>
      <c r="C221" s="23" t="s">
        <v>189</v>
      </c>
      <c r="D221" s="24">
        <v>4</v>
      </c>
      <c r="E221" s="25" t="s">
        <v>46</v>
      </c>
      <c r="F221" s="20"/>
      <c r="G221" s="20"/>
      <c r="H221" s="20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5"/>
      <c r="AG221" s="128">
        <f t="shared" si="5"/>
        <v>0</v>
      </c>
    </row>
    <row r="222" spans="1:33" s="27" customFormat="1" ht="23.25" customHeight="1" x14ac:dyDescent="0.2">
      <c r="A222" s="21"/>
      <c r="B222" s="22" t="s">
        <v>68</v>
      </c>
      <c r="C222" s="23" t="s">
        <v>61</v>
      </c>
      <c r="D222" s="24">
        <v>4</v>
      </c>
      <c r="E222" s="25" t="s">
        <v>46</v>
      </c>
      <c r="F222" s="20"/>
      <c r="G222" s="20"/>
      <c r="H222" s="20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5"/>
      <c r="AG222" s="128">
        <f t="shared" si="5"/>
        <v>0</v>
      </c>
    </row>
    <row r="223" spans="1:33" s="27" customFormat="1" ht="18.75" customHeight="1" x14ac:dyDescent="0.2">
      <c r="A223" s="21"/>
      <c r="B223" s="28" t="s">
        <v>71</v>
      </c>
      <c r="C223" s="23" t="s">
        <v>118</v>
      </c>
      <c r="D223" s="24">
        <v>4</v>
      </c>
      <c r="E223" s="25" t="s">
        <v>35</v>
      </c>
      <c r="F223" s="20"/>
      <c r="G223" s="20"/>
      <c r="H223" s="20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5"/>
      <c r="AG223" s="128">
        <f t="shared" si="5"/>
        <v>0</v>
      </c>
    </row>
    <row r="224" spans="1:33" s="27" customFormat="1" ht="24" x14ac:dyDescent="0.2">
      <c r="A224" s="21"/>
      <c r="B224" s="28" t="s">
        <v>166</v>
      </c>
      <c r="C224" s="23" t="s">
        <v>191</v>
      </c>
      <c r="D224" s="24">
        <v>4</v>
      </c>
      <c r="E224" s="25" t="s">
        <v>57</v>
      </c>
      <c r="F224" s="20"/>
      <c r="G224" s="20"/>
      <c r="H224" s="20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5"/>
      <c r="AG224" s="128">
        <f t="shared" si="5"/>
        <v>0</v>
      </c>
    </row>
    <row r="225" spans="1:33" s="27" customFormat="1" ht="18" customHeight="1" x14ac:dyDescent="0.2">
      <c r="A225" s="21"/>
      <c r="B225" s="22" t="s">
        <v>123</v>
      </c>
      <c r="C225" s="23" t="s">
        <v>189</v>
      </c>
      <c r="D225" s="24">
        <v>4</v>
      </c>
      <c r="E225" s="25" t="s">
        <v>60</v>
      </c>
      <c r="F225" s="20"/>
      <c r="G225" s="20"/>
      <c r="H225" s="20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5"/>
      <c r="AG225" s="128">
        <f t="shared" si="5"/>
        <v>0</v>
      </c>
    </row>
    <row r="226" spans="1:33" s="27" customFormat="1" ht="23.25" customHeight="1" x14ac:dyDescent="0.2">
      <c r="A226" s="21"/>
      <c r="B226" s="12" t="s">
        <v>73</v>
      </c>
      <c r="C226" s="30"/>
      <c r="D226" s="31"/>
      <c r="E226" s="33"/>
      <c r="F226" s="20"/>
      <c r="G226" s="20"/>
      <c r="H226" s="20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5"/>
      <c r="AG226" s="128"/>
    </row>
    <row r="227" spans="1:33" s="27" customFormat="1" ht="24" x14ac:dyDescent="0.2">
      <c r="A227" s="21"/>
      <c r="B227" s="144" t="s">
        <v>192</v>
      </c>
      <c r="C227" s="23" t="s">
        <v>193</v>
      </c>
      <c r="D227" s="24">
        <v>4</v>
      </c>
      <c r="E227" s="25" t="s">
        <v>35</v>
      </c>
      <c r="F227" s="20">
        <v>26</v>
      </c>
      <c r="G227" s="20"/>
      <c r="H227" s="20">
        <v>7</v>
      </c>
      <c r="I227" s="121"/>
      <c r="J227" s="121"/>
      <c r="K227" s="121"/>
      <c r="L227" s="121"/>
      <c r="M227" s="121"/>
      <c r="N227" s="121"/>
      <c r="O227" s="121">
        <v>12</v>
      </c>
      <c r="P227" s="121"/>
      <c r="Q227" s="121">
        <v>34</v>
      </c>
      <c r="R227" s="121"/>
      <c r="S227" s="121"/>
      <c r="T227" s="121"/>
      <c r="U227" s="121"/>
      <c r="V227" s="121"/>
      <c r="W227" s="121"/>
      <c r="X227" s="121"/>
      <c r="Y227" s="121">
        <v>22</v>
      </c>
      <c r="Z227" s="121"/>
      <c r="AA227" s="121">
        <v>5</v>
      </c>
      <c r="AB227" s="121">
        <v>10</v>
      </c>
      <c r="AC227" s="121"/>
      <c r="AD227" s="121">
        <v>12</v>
      </c>
      <c r="AE227" s="121"/>
      <c r="AF227" s="125"/>
      <c r="AG227" s="128">
        <f>SUM(F227:AF227)</f>
        <v>128</v>
      </c>
    </row>
    <row r="228" spans="1:33" s="27" customFormat="1" ht="24" x14ac:dyDescent="0.2">
      <c r="A228" s="21"/>
      <c r="B228" s="144" t="s">
        <v>76</v>
      </c>
      <c r="C228" s="23" t="s">
        <v>193</v>
      </c>
      <c r="D228" s="24">
        <v>4</v>
      </c>
      <c r="E228" s="25" t="s">
        <v>35</v>
      </c>
      <c r="F228" s="20">
        <v>50</v>
      </c>
      <c r="G228" s="20"/>
      <c r="H228" s="20"/>
      <c r="I228" s="121"/>
      <c r="J228" s="121">
        <v>77</v>
      </c>
      <c r="K228" s="121">
        <v>65</v>
      </c>
      <c r="L228" s="121">
        <v>77</v>
      </c>
      <c r="M228" s="121">
        <v>124</v>
      </c>
      <c r="N228" s="121">
        <v>12</v>
      </c>
      <c r="O228" s="121"/>
      <c r="P228" s="121">
        <v>96</v>
      </c>
      <c r="Q228" s="121"/>
      <c r="R228" s="121">
        <v>16</v>
      </c>
      <c r="S228" s="121">
        <v>8</v>
      </c>
      <c r="T228" s="121">
        <v>11</v>
      </c>
      <c r="U228" s="121">
        <v>2</v>
      </c>
      <c r="V228" s="121">
        <v>7</v>
      </c>
      <c r="W228" s="121">
        <v>75</v>
      </c>
      <c r="X228" s="121"/>
      <c r="Y228" s="121"/>
      <c r="Z228" s="121">
        <v>26</v>
      </c>
      <c r="AA228" s="121"/>
      <c r="AB228" s="121"/>
      <c r="AC228" s="121">
        <v>15</v>
      </c>
      <c r="AD228" s="121"/>
      <c r="AE228" s="121">
        <v>6</v>
      </c>
      <c r="AF228" s="125">
        <v>10</v>
      </c>
      <c r="AG228" s="128">
        <f>SUM(F228:AF228)</f>
        <v>677</v>
      </c>
    </row>
    <row r="229" spans="1:33" s="27" customFormat="1" ht="24" x14ac:dyDescent="0.2">
      <c r="A229" s="21"/>
      <c r="B229" s="22" t="s">
        <v>77</v>
      </c>
      <c r="C229" s="23" t="s">
        <v>168</v>
      </c>
      <c r="D229" s="24">
        <v>4</v>
      </c>
      <c r="E229" s="25" t="s">
        <v>48</v>
      </c>
      <c r="F229" s="20"/>
      <c r="G229" s="20"/>
      <c r="H229" s="20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5"/>
      <c r="AG229" s="128">
        <f t="shared" ref="AG229:AG290" si="6">AF229+AE229+AD229+AC229+AB229+AA229+Z229+Y229+X229+W229+V229+U229+T229+S229+R229+Q229+P229+O229+N229+M229+L229+K229+J229+I229+F229</f>
        <v>0</v>
      </c>
    </row>
    <row r="230" spans="1:33" s="27" customFormat="1" ht="24.75" customHeight="1" x14ac:dyDescent="0.2">
      <c r="A230" s="21"/>
      <c r="B230" s="22" t="s">
        <v>127</v>
      </c>
      <c r="C230" s="23" t="s">
        <v>193</v>
      </c>
      <c r="D230" s="24">
        <v>4</v>
      </c>
      <c r="E230" s="25" t="s">
        <v>41</v>
      </c>
      <c r="F230" s="20"/>
      <c r="G230" s="20"/>
      <c r="H230" s="20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5"/>
      <c r="AG230" s="128">
        <f t="shared" si="6"/>
        <v>0</v>
      </c>
    </row>
    <row r="231" spans="1:33" s="27" customFormat="1" ht="24" x14ac:dyDescent="0.2">
      <c r="A231" s="21"/>
      <c r="B231" s="22" t="s">
        <v>69</v>
      </c>
      <c r="C231" s="23" t="s">
        <v>193</v>
      </c>
      <c r="D231" s="24">
        <v>4</v>
      </c>
      <c r="E231" s="25" t="s">
        <v>57</v>
      </c>
      <c r="F231" s="20"/>
      <c r="G231" s="20"/>
      <c r="H231" s="20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5"/>
      <c r="AG231" s="128">
        <f t="shared" si="6"/>
        <v>0</v>
      </c>
    </row>
    <row r="232" spans="1:33" s="27" customFormat="1" ht="24" x14ac:dyDescent="0.2">
      <c r="A232" s="21"/>
      <c r="B232" s="22" t="s">
        <v>79</v>
      </c>
      <c r="C232" s="23" t="s">
        <v>193</v>
      </c>
      <c r="D232" s="24">
        <v>4</v>
      </c>
      <c r="E232" s="25" t="s">
        <v>35</v>
      </c>
      <c r="F232" s="20"/>
      <c r="G232" s="20"/>
      <c r="H232" s="20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5"/>
      <c r="AG232" s="128">
        <f t="shared" si="6"/>
        <v>0</v>
      </c>
    </row>
    <row r="233" spans="1:33" s="27" customFormat="1" ht="27" customHeight="1" x14ac:dyDescent="0.2">
      <c r="A233" s="21"/>
      <c r="B233" s="22" t="s">
        <v>80</v>
      </c>
      <c r="C233" s="23" t="s">
        <v>194</v>
      </c>
      <c r="D233" s="24">
        <v>4</v>
      </c>
      <c r="E233" s="25" t="s">
        <v>38</v>
      </c>
      <c r="F233" s="20"/>
      <c r="G233" s="20"/>
      <c r="H233" s="20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5"/>
      <c r="AG233" s="128">
        <f t="shared" si="6"/>
        <v>0</v>
      </c>
    </row>
    <row r="234" spans="1:33" s="27" customFormat="1" ht="27" customHeight="1" x14ac:dyDescent="0.2">
      <c r="A234" s="21"/>
      <c r="B234" s="22" t="s">
        <v>81</v>
      </c>
      <c r="C234" s="23" t="s">
        <v>193</v>
      </c>
      <c r="D234" s="24">
        <v>4</v>
      </c>
      <c r="E234" s="25" t="s">
        <v>46</v>
      </c>
      <c r="F234" s="20"/>
      <c r="G234" s="20"/>
      <c r="H234" s="20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5"/>
      <c r="AG234" s="128">
        <f t="shared" si="6"/>
        <v>0</v>
      </c>
    </row>
    <row r="235" spans="1:33" s="27" customFormat="1" ht="24" x14ac:dyDescent="0.2">
      <c r="A235" s="21"/>
      <c r="B235" s="145" t="s">
        <v>172</v>
      </c>
      <c r="C235" s="23" t="s">
        <v>193</v>
      </c>
      <c r="D235" s="24">
        <v>4</v>
      </c>
      <c r="E235" s="25" t="s">
        <v>38</v>
      </c>
      <c r="F235" s="20"/>
      <c r="G235" s="20"/>
      <c r="H235" s="20"/>
      <c r="I235" s="121">
        <v>81</v>
      </c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5"/>
      <c r="AG235" s="128">
        <f>SUM(F235:AF235)</f>
        <v>81</v>
      </c>
    </row>
    <row r="236" spans="1:33" s="27" customFormat="1" ht="24" customHeight="1" x14ac:dyDescent="0.2">
      <c r="A236" s="21"/>
      <c r="B236" s="22" t="s">
        <v>129</v>
      </c>
      <c r="C236" s="23" t="s">
        <v>193</v>
      </c>
      <c r="D236" s="24">
        <v>4</v>
      </c>
      <c r="E236" s="25" t="s">
        <v>46</v>
      </c>
      <c r="F236" s="20"/>
      <c r="G236" s="20"/>
      <c r="H236" s="20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5"/>
      <c r="AG236" s="128">
        <f t="shared" si="6"/>
        <v>0</v>
      </c>
    </row>
    <row r="237" spans="1:33" s="27" customFormat="1" ht="24.75" customHeight="1" x14ac:dyDescent="0.2">
      <c r="A237" s="21"/>
      <c r="B237" s="28" t="s">
        <v>83</v>
      </c>
      <c r="C237" s="23" t="s">
        <v>193</v>
      </c>
      <c r="D237" s="24">
        <v>4</v>
      </c>
      <c r="E237" s="25" t="s">
        <v>60</v>
      </c>
      <c r="F237" s="20"/>
      <c r="G237" s="20"/>
      <c r="H237" s="20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5"/>
      <c r="AG237" s="128">
        <f t="shared" si="6"/>
        <v>0</v>
      </c>
    </row>
    <row r="238" spans="1:33" s="27" customFormat="1" ht="21.75" customHeight="1" x14ac:dyDescent="0.2">
      <c r="A238" s="21"/>
      <c r="B238" s="12" t="s">
        <v>131</v>
      </c>
      <c r="C238" s="30"/>
      <c r="D238" s="31"/>
      <c r="E238" s="33"/>
      <c r="F238" s="20"/>
      <c r="G238" s="20"/>
      <c r="H238" s="20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5"/>
      <c r="AG238" s="128"/>
    </row>
    <row r="239" spans="1:33" s="27" customFormat="1" ht="22.5" customHeight="1" x14ac:dyDescent="0.2">
      <c r="A239" s="21"/>
      <c r="B239" s="144" t="s">
        <v>132</v>
      </c>
      <c r="C239" s="23" t="s">
        <v>134</v>
      </c>
      <c r="D239" s="24">
        <v>4</v>
      </c>
      <c r="E239" s="25" t="s">
        <v>54</v>
      </c>
      <c r="F239" s="135">
        <v>40</v>
      </c>
      <c r="G239" s="20"/>
      <c r="H239" s="20"/>
      <c r="I239" s="121">
        <v>80</v>
      </c>
      <c r="J239" s="121">
        <v>77</v>
      </c>
      <c r="K239" s="121"/>
      <c r="L239" s="121"/>
      <c r="M239" s="121"/>
      <c r="N239" s="121"/>
      <c r="O239" s="121"/>
      <c r="P239" s="121"/>
      <c r="Q239" s="121"/>
      <c r="R239" s="121"/>
      <c r="S239" s="121">
        <v>11</v>
      </c>
      <c r="T239" s="121"/>
      <c r="U239" s="121"/>
      <c r="V239" s="121"/>
      <c r="W239" s="121"/>
      <c r="X239" s="121"/>
      <c r="Y239" s="121">
        <v>12</v>
      </c>
      <c r="Z239" s="121"/>
      <c r="AA239" s="121"/>
      <c r="AB239" s="121"/>
      <c r="AC239" s="121"/>
      <c r="AD239" s="121">
        <v>12</v>
      </c>
      <c r="AE239" s="121"/>
      <c r="AF239" s="125"/>
      <c r="AG239" s="128">
        <f>SUM(F239:AF239)</f>
        <v>232</v>
      </c>
    </row>
    <row r="240" spans="1:33" s="27" customFormat="1" ht="24" x14ac:dyDescent="0.2">
      <c r="A240" s="21"/>
      <c r="B240" s="144" t="s">
        <v>133</v>
      </c>
      <c r="C240" s="23" t="s">
        <v>134</v>
      </c>
      <c r="D240" s="24">
        <v>4</v>
      </c>
      <c r="E240" s="25" t="s">
        <v>35</v>
      </c>
      <c r="F240" s="20"/>
      <c r="G240" s="20"/>
      <c r="H240" s="20"/>
      <c r="I240" s="121"/>
      <c r="J240" s="121"/>
      <c r="K240" s="121"/>
      <c r="L240" s="121"/>
      <c r="M240" s="121"/>
      <c r="N240" s="121">
        <v>5</v>
      </c>
      <c r="O240" s="121">
        <v>7</v>
      </c>
      <c r="P240" s="121"/>
      <c r="Q240" s="121">
        <v>20</v>
      </c>
      <c r="R240" s="121"/>
      <c r="S240" s="121"/>
      <c r="T240" s="121"/>
      <c r="U240" s="121">
        <v>2</v>
      </c>
      <c r="V240" s="121"/>
      <c r="W240" s="121"/>
      <c r="X240" s="121"/>
      <c r="Y240" s="121"/>
      <c r="Z240" s="121"/>
      <c r="AA240" s="121">
        <v>2</v>
      </c>
      <c r="AB240" s="121">
        <v>10</v>
      </c>
      <c r="AC240" s="126">
        <v>7</v>
      </c>
      <c r="AD240" s="121"/>
      <c r="AE240" s="121"/>
      <c r="AF240" s="125">
        <v>14</v>
      </c>
      <c r="AG240" s="128">
        <f>SUM(F240:AF240)</f>
        <v>67</v>
      </c>
    </row>
    <row r="241" spans="1:33" s="27" customFormat="1" ht="24" x14ac:dyDescent="0.2">
      <c r="A241" s="21"/>
      <c r="B241" s="144" t="s">
        <v>173</v>
      </c>
      <c r="C241" s="23" t="s">
        <v>134</v>
      </c>
      <c r="D241" s="24">
        <v>4</v>
      </c>
      <c r="E241" s="25" t="s">
        <v>35</v>
      </c>
      <c r="F241" s="20">
        <v>73</v>
      </c>
      <c r="G241" s="20"/>
      <c r="H241" s="20">
        <v>11</v>
      </c>
      <c r="I241" s="126">
        <v>67</v>
      </c>
      <c r="J241" s="121"/>
      <c r="K241" s="121"/>
      <c r="L241" s="121">
        <v>60</v>
      </c>
      <c r="M241" s="121">
        <v>117</v>
      </c>
      <c r="N241" s="121"/>
      <c r="O241" s="121"/>
      <c r="P241" s="121">
        <v>50</v>
      </c>
      <c r="Q241" s="121"/>
      <c r="R241" s="121">
        <v>6</v>
      </c>
      <c r="S241" s="121"/>
      <c r="T241" s="121">
        <v>6</v>
      </c>
      <c r="U241" s="121"/>
      <c r="V241" s="121"/>
      <c r="W241" s="121">
        <v>60</v>
      </c>
      <c r="X241" s="121"/>
      <c r="Y241" s="121"/>
      <c r="Z241" s="121">
        <v>13</v>
      </c>
      <c r="AA241" s="121"/>
      <c r="AB241" s="121"/>
      <c r="AC241" s="121"/>
      <c r="AD241" s="121"/>
      <c r="AE241" s="121"/>
      <c r="AF241" s="125"/>
      <c r="AG241" s="128">
        <f>SUM(F241:AF241)</f>
        <v>463</v>
      </c>
    </row>
    <row r="242" spans="1:33" s="27" customFormat="1" ht="24" x14ac:dyDescent="0.2">
      <c r="A242" s="21"/>
      <c r="B242" s="22" t="s">
        <v>195</v>
      </c>
      <c r="C242" s="23" t="s">
        <v>134</v>
      </c>
      <c r="D242" s="24">
        <v>4</v>
      </c>
      <c r="E242" s="25" t="s">
        <v>38</v>
      </c>
      <c r="F242" s="20"/>
      <c r="G242" s="20"/>
      <c r="H242" s="20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5"/>
      <c r="AG242" s="128">
        <f t="shared" si="6"/>
        <v>0</v>
      </c>
    </row>
    <row r="243" spans="1:33" s="27" customFormat="1" ht="23.25" customHeight="1" x14ac:dyDescent="0.2">
      <c r="A243" s="21"/>
      <c r="B243" s="144" t="s">
        <v>196</v>
      </c>
      <c r="C243" s="23" t="s">
        <v>134</v>
      </c>
      <c r="D243" s="24">
        <v>4</v>
      </c>
      <c r="E243" s="25" t="s">
        <v>35</v>
      </c>
      <c r="F243" s="135">
        <v>25</v>
      </c>
      <c r="G243" s="20"/>
      <c r="H243" s="20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5"/>
      <c r="AG243" s="128">
        <f>SUM(F243:AF243)</f>
        <v>25</v>
      </c>
    </row>
    <row r="244" spans="1:33" s="27" customFormat="1" ht="21.75" customHeight="1" x14ac:dyDescent="0.2">
      <c r="A244" s="21"/>
      <c r="B244" s="144" t="s">
        <v>138</v>
      </c>
      <c r="C244" s="23" t="s">
        <v>197</v>
      </c>
      <c r="D244" s="24">
        <v>4</v>
      </c>
      <c r="E244" s="25" t="s">
        <v>41</v>
      </c>
      <c r="F244" s="20"/>
      <c r="G244" s="20"/>
      <c r="H244" s="20"/>
      <c r="I244" s="121"/>
      <c r="J244" s="121"/>
      <c r="K244" s="121">
        <v>75</v>
      </c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>
        <v>8</v>
      </c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5"/>
      <c r="AG244" s="128">
        <f>SUM(F244:AF244)</f>
        <v>83</v>
      </c>
    </row>
    <row r="245" spans="1:33" s="27" customFormat="1" ht="24" x14ac:dyDescent="0.2">
      <c r="A245" s="21"/>
      <c r="B245" s="22" t="s">
        <v>139</v>
      </c>
      <c r="C245" s="23" t="s">
        <v>197</v>
      </c>
      <c r="D245" s="24">
        <v>4</v>
      </c>
      <c r="E245" s="25" t="s">
        <v>35</v>
      </c>
      <c r="F245" s="20"/>
      <c r="G245" s="20"/>
      <c r="H245" s="20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5"/>
      <c r="AG245" s="128">
        <f t="shared" si="6"/>
        <v>0</v>
      </c>
    </row>
    <row r="246" spans="1:33" s="27" customFormat="1" ht="24" x14ac:dyDescent="0.2">
      <c r="A246" s="21"/>
      <c r="B246" s="144" t="s">
        <v>140</v>
      </c>
      <c r="C246" s="23" t="s">
        <v>197</v>
      </c>
      <c r="D246" s="24">
        <v>4</v>
      </c>
      <c r="E246" s="25" t="s">
        <v>54</v>
      </c>
      <c r="F246" s="20"/>
      <c r="G246" s="20"/>
      <c r="H246" s="20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>
        <v>11</v>
      </c>
      <c r="AD246" s="121"/>
      <c r="AE246" s="121">
        <v>6</v>
      </c>
      <c r="AF246" s="125"/>
      <c r="AG246" s="128">
        <f>SUM(F246:AF246)</f>
        <v>17</v>
      </c>
    </row>
    <row r="247" spans="1:33" s="27" customFormat="1" ht="24" x14ac:dyDescent="0.2">
      <c r="A247" s="21"/>
      <c r="B247" s="28" t="s">
        <v>198</v>
      </c>
      <c r="C247" s="23" t="s">
        <v>197</v>
      </c>
      <c r="D247" s="24">
        <v>4</v>
      </c>
      <c r="E247" s="25" t="s">
        <v>35</v>
      </c>
      <c r="F247" s="20"/>
      <c r="G247" s="20"/>
      <c r="H247" s="20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5"/>
      <c r="AG247" s="128">
        <f t="shared" si="6"/>
        <v>0</v>
      </c>
    </row>
    <row r="248" spans="1:33" s="27" customFormat="1" ht="24" x14ac:dyDescent="0.2">
      <c r="A248" s="21"/>
      <c r="B248" s="28" t="s">
        <v>199</v>
      </c>
      <c r="C248" s="23" t="s">
        <v>197</v>
      </c>
      <c r="D248" s="24">
        <v>4</v>
      </c>
      <c r="E248" s="25" t="s">
        <v>57</v>
      </c>
      <c r="F248" s="20"/>
      <c r="G248" s="20"/>
      <c r="H248" s="20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5"/>
      <c r="AG248" s="128">
        <f t="shared" si="6"/>
        <v>0</v>
      </c>
    </row>
    <row r="249" spans="1:33" s="27" customFormat="1" ht="12" x14ac:dyDescent="0.2">
      <c r="A249" s="21"/>
      <c r="B249" s="30" t="s">
        <v>143</v>
      </c>
      <c r="C249" s="30"/>
      <c r="D249" s="30"/>
      <c r="E249" s="33"/>
      <c r="F249" s="20"/>
      <c r="G249" s="20"/>
      <c r="H249" s="20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5"/>
      <c r="AG249" s="128"/>
    </row>
    <row r="250" spans="1:33" s="27" customFormat="1" ht="12" x14ac:dyDescent="0.2">
      <c r="A250" s="21"/>
      <c r="B250" s="22" t="s">
        <v>144</v>
      </c>
      <c r="C250" s="23" t="s">
        <v>145</v>
      </c>
      <c r="D250" s="24">
        <v>4</v>
      </c>
      <c r="E250" s="25" t="s">
        <v>35</v>
      </c>
      <c r="F250" s="20"/>
      <c r="G250" s="20"/>
      <c r="H250" s="20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5"/>
      <c r="AG250" s="128">
        <f t="shared" si="6"/>
        <v>0</v>
      </c>
    </row>
    <row r="251" spans="1:33" s="27" customFormat="1" ht="12" x14ac:dyDescent="0.2">
      <c r="A251" s="21"/>
      <c r="B251" s="22" t="s">
        <v>146</v>
      </c>
      <c r="C251" s="23" t="s">
        <v>147</v>
      </c>
      <c r="D251" s="24">
        <v>4</v>
      </c>
      <c r="E251" s="25" t="s">
        <v>54</v>
      </c>
      <c r="F251" s="20"/>
      <c r="G251" s="20"/>
      <c r="H251" s="20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5"/>
      <c r="AG251" s="128">
        <f t="shared" si="6"/>
        <v>0</v>
      </c>
    </row>
    <row r="252" spans="1:33" s="27" customFormat="1" ht="12" x14ac:dyDescent="0.2">
      <c r="A252" s="21"/>
      <c r="B252" s="22" t="s">
        <v>178</v>
      </c>
      <c r="C252" s="23" t="s">
        <v>145</v>
      </c>
      <c r="D252" s="24">
        <v>4</v>
      </c>
      <c r="E252" s="25" t="s">
        <v>35</v>
      </c>
      <c r="F252" s="20"/>
      <c r="G252" s="20"/>
      <c r="H252" s="20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5"/>
      <c r="AG252" s="128">
        <f t="shared" si="6"/>
        <v>0</v>
      </c>
    </row>
    <row r="253" spans="1:33" s="27" customFormat="1" ht="12" x14ac:dyDescent="0.2">
      <c r="A253" s="21"/>
      <c r="B253" s="30" t="s">
        <v>149</v>
      </c>
      <c r="C253" s="35"/>
      <c r="D253" s="35"/>
      <c r="E253" s="25"/>
      <c r="F253" s="20"/>
      <c r="G253" s="20"/>
      <c r="H253" s="20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5"/>
      <c r="AG253" s="128"/>
    </row>
    <row r="254" spans="1:33" s="27" customFormat="1" ht="12" x14ac:dyDescent="0.2">
      <c r="A254" s="21"/>
      <c r="B254" s="22" t="s">
        <v>200</v>
      </c>
      <c r="C254" s="23" t="s">
        <v>201</v>
      </c>
      <c r="D254" s="24">
        <v>4</v>
      </c>
      <c r="E254" s="25" t="s">
        <v>35</v>
      </c>
      <c r="F254" s="20"/>
      <c r="G254" s="20"/>
      <c r="H254" s="20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5"/>
      <c r="AG254" s="128">
        <f t="shared" si="6"/>
        <v>0</v>
      </c>
    </row>
    <row r="255" spans="1:33" s="27" customFormat="1" ht="12" x14ac:dyDescent="0.2">
      <c r="A255" s="21"/>
      <c r="B255" s="22" t="s">
        <v>202</v>
      </c>
      <c r="C255" s="23" t="s">
        <v>201</v>
      </c>
      <c r="D255" s="24">
        <v>4</v>
      </c>
      <c r="E255" s="25" t="s">
        <v>35</v>
      </c>
      <c r="F255" s="20"/>
      <c r="G255" s="20"/>
      <c r="H255" s="20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5"/>
      <c r="AG255" s="128">
        <f t="shared" si="6"/>
        <v>0</v>
      </c>
    </row>
    <row r="256" spans="1:33" s="27" customFormat="1" ht="12" x14ac:dyDescent="0.2">
      <c r="A256" s="21"/>
      <c r="B256" s="30" t="s">
        <v>203</v>
      </c>
      <c r="C256" s="35"/>
      <c r="D256" s="35"/>
      <c r="E256" s="25"/>
      <c r="F256" s="20"/>
      <c r="G256" s="20"/>
      <c r="H256" s="20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5"/>
      <c r="AG256" s="128"/>
    </row>
    <row r="257" spans="1:33" s="27" customFormat="1" ht="13.5" customHeight="1" x14ac:dyDescent="0.2">
      <c r="A257" s="21"/>
      <c r="B257" s="22" t="s">
        <v>204</v>
      </c>
      <c r="C257" s="23" t="s">
        <v>205</v>
      </c>
      <c r="D257" s="24">
        <v>2</v>
      </c>
      <c r="E257" s="25" t="s">
        <v>35</v>
      </c>
      <c r="F257" s="20"/>
      <c r="G257" s="20"/>
      <c r="H257" s="20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5"/>
      <c r="AG257" s="128">
        <f t="shared" si="6"/>
        <v>0</v>
      </c>
    </row>
    <row r="258" spans="1:33" s="27" customFormat="1" ht="14.25" customHeight="1" x14ac:dyDescent="0.2">
      <c r="A258" s="21"/>
      <c r="B258" s="22" t="s">
        <v>204</v>
      </c>
      <c r="C258" s="23" t="s">
        <v>205</v>
      </c>
      <c r="D258" s="24">
        <v>3</v>
      </c>
      <c r="E258" s="25" t="s">
        <v>35</v>
      </c>
      <c r="F258" s="20"/>
      <c r="G258" s="20"/>
      <c r="H258" s="20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5"/>
      <c r="AG258" s="128">
        <f t="shared" si="6"/>
        <v>0</v>
      </c>
    </row>
    <row r="259" spans="1:33" s="27" customFormat="1" ht="14.25" customHeight="1" x14ac:dyDescent="0.2">
      <c r="A259" s="21"/>
      <c r="B259" s="22" t="s">
        <v>204</v>
      </c>
      <c r="C259" s="23" t="s">
        <v>205</v>
      </c>
      <c r="D259" s="24">
        <v>4</v>
      </c>
      <c r="E259" s="25" t="s">
        <v>35</v>
      </c>
      <c r="F259" s="20"/>
      <c r="G259" s="20"/>
      <c r="H259" s="20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5"/>
      <c r="AG259" s="128">
        <f t="shared" si="6"/>
        <v>0</v>
      </c>
    </row>
    <row r="260" spans="1:33" s="27" customFormat="1" ht="12" x14ac:dyDescent="0.2">
      <c r="A260" s="21"/>
      <c r="B260" s="30" t="s">
        <v>206</v>
      </c>
      <c r="C260" s="30"/>
      <c r="D260" s="30"/>
      <c r="E260" s="33"/>
      <c r="F260" s="20"/>
      <c r="G260" s="20"/>
      <c r="H260" s="20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5"/>
      <c r="AG260" s="128"/>
    </row>
    <row r="261" spans="1:33" s="27" customFormat="1" ht="24" customHeight="1" x14ac:dyDescent="0.2">
      <c r="A261" s="21"/>
      <c r="B261" s="12" t="s">
        <v>85</v>
      </c>
      <c r="C261" s="30"/>
      <c r="D261" s="31"/>
      <c r="E261" s="33"/>
      <c r="F261" s="20"/>
      <c r="G261" s="20"/>
      <c r="H261" s="20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5"/>
      <c r="AG261" s="128"/>
    </row>
    <row r="262" spans="1:33" s="27" customFormat="1" ht="24.75" customHeight="1" x14ac:dyDescent="0.2">
      <c r="A262" s="21"/>
      <c r="B262" s="22" t="s">
        <v>90</v>
      </c>
      <c r="C262" s="23" t="s">
        <v>87</v>
      </c>
      <c r="D262" s="24">
        <v>4</v>
      </c>
      <c r="E262" s="25" t="s">
        <v>46</v>
      </c>
      <c r="F262" s="20"/>
      <c r="G262" s="20"/>
      <c r="H262" s="20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5"/>
      <c r="AG262" s="128">
        <f t="shared" si="6"/>
        <v>0</v>
      </c>
    </row>
    <row r="263" spans="1:33" s="27" customFormat="1" ht="24.75" customHeight="1" x14ac:dyDescent="0.2">
      <c r="A263" s="21"/>
      <c r="B263" s="22" t="s">
        <v>153</v>
      </c>
      <c r="C263" s="23" t="s">
        <v>87</v>
      </c>
      <c r="D263" s="24">
        <v>4</v>
      </c>
      <c r="E263" s="25" t="s">
        <v>46</v>
      </c>
      <c r="F263" s="20"/>
      <c r="G263" s="20"/>
      <c r="H263" s="20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5"/>
      <c r="AG263" s="128">
        <f t="shared" si="6"/>
        <v>0</v>
      </c>
    </row>
    <row r="264" spans="1:33" s="27" customFormat="1" ht="24" x14ac:dyDescent="0.2">
      <c r="A264" s="21"/>
      <c r="B264" s="36" t="s">
        <v>88</v>
      </c>
      <c r="C264" s="23" t="s">
        <v>89</v>
      </c>
      <c r="D264" s="35">
        <v>4</v>
      </c>
      <c r="E264" s="25" t="s">
        <v>41</v>
      </c>
      <c r="F264" s="20"/>
      <c r="G264" s="20"/>
      <c r="H264" s="20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5"/>
      <c r="AG264" s="128">
        <f t="shared" si="6"/>
        <v>0</v>
      </c>
    </row>
    <row r="265" spans="1:33" s="27" customFormat="1" ht="20.25" customHeight="1" x14ac:dyDescent="0.2">
      <c r="A265" s="21"/>
      <c r="B265" s="22" t="s">
        <v>91</v>
      </c>
      <c r="C265" s="23" t="s">
        <v>87</v>
      </c>
      <c r="D265" s="24">
        <v>4</v>
      </c>
      <c r="E265" s="25" t="s">
        <v>60</v>
      </c>
      <c r="F265" s="20"/>
      <c r="G265" s="20"/>
      <c r="H265" s="20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5"/>
      <c r="AG265" s="128">
        <f t="shared" si="6"/>
        <v>0</v>
      </c>
    </row>
    <row r="266" spans="1:33" s="27" customFormat="1" ht="24.75" customHeight="1" x14ac:dyDescent="0.2">
      <c r="A266" s="21"/>
      <c r="B266" s="22" t="s">
        <v>207</v>
      </c>
      <c r="C266" s="23" t="s">
        <v>87</v>
      </c>
      <c r="D266" s="24">
        <v>4</v>
      </c>
      <c r="E266" s="25" t="s">
        <v>46</v>
      </c>
      <c r="F266" s="20"/>
      <c r="G266" s="20"/>
      <c r="H266" s="20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5"/>
      <c r="AG266" s="128">
        <f t="shared" si="6"/>
        <v>0</v>
      </c>
    </row>
    <row r="267" spans="1:33" s="27" customFormat="1" ht="21.75" customHeight="1" x14ac:dyDescent="0.2">
      <c r="A267" s="21"/>
      <c r="B267" s="144" t="s">
        <v>208</v>
      </c>
      <c r="C267" s="23" t="s">
        <v>87</v>
      </c>
      <c r="D267" s="24">
        <v>4</v>
      </c>
      <c r="E267" s="25" t="s">
        <v>35</v>
      </c>
      <c r="F267" s="20">
        <v>26</v>
      </c>
      <c r="G267" s="20"/>
      <c r="H267" s="20"/>
      <c r="I267" s="121"/>
      <c r="J267" s="121"/>
      <c r="K267" s="121"/>
      <c r="L267" s="121"/>
      <c r="M267" s="121"/>
      <c r="N267" s="121"/>
      <c r="O267" s="121"/>
      <c r="P267" s="121"/>
      <c r="Q267" s="121">
        <v>34</v>
      </c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5"/>
      <c r="AG267" s="128">
        <f>SUM(F267:AF267)</f>
        <v>60</v>
      </c>
    </row>
    <row r="268" spans="1:33" s="27" customFormat="1" ht="24" x14ac:dyDescent="0.2">
      <c r="A268" s="21"/>
      <c r="B268" s="22" t="s">
        <v>209</v>
      </c>
      <c r="C268" s="23" t="s">
        <v>87</v>
      </c>
      <c r="D268" s="24">
        <v>4</v>
      </c>
      <c r="E268" s="25" t="s">
        <v>38</v>
      </c>
      <c r="F268" s="20"/>
      <c r="G268" s="20"/>
      <c r="H268" s="20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5"/>
      <c r="AG268" s="128">
        <f t="shared" si="6"/>
        <v>0</v>
      </c>
    </row>
    <row r="269" spans="1:33" s="27" customFormat="1" ht="24" x14ac:dyDescent="0.2">
      <c r="A269" s="21"/>
      <c r="B269" s="144" t="s">
        <v>180</v>
      </c>
      <c r="C269" s="23" t="s">
        <v>87</v>
      </c>
      <c r="D269" s="24">
        <v>4</v>
      </c>
      <c r="E269" s="25" t="s">
        <v>35</v>
      </c>
      <c r="F269" s="20">
        <v>80</v>
      </c>
      <c r="G269" s="20"/>
      <c r="H269" s="20">
        <v>7</v>
      </c>
      <c r="I269" s="121"/>
      <c r="J269" s="121">
        <v>77</v>
      </c>
      <c r="K269" s="121">
        <v>65</v>
      </c>
      <c r="L269" s="121">
        <v>83</v>
      </c>
      <c r="M269" s="121">
        <v>127</v>
      </c>
      <c r="N269" s="121">
        <v>12</v>
      </c>
      <c r="O269" s="121">
        <v>8</v>
      </c>
      <c r="P269" s="121">
        <v>112</v>
      </c>
      <c r="Q269" s="121"/>
      <c r="R269" s="121">
        <v>16</v>
      </c>
      <c r="S269" s="121">
        <v>11</v>
      </c>
      <c r="T269" s="121">
        <v>11</v>
      </c>
      <c r="U269" s="121">
        <v>2</v>
      </c>
      <c r="V269" s="121">
        <v>7</v>
      </c>
      <c r="W269" s="121">
        <v>70</v>
      </c>
      <c r="X269" s="121"/>
      <c r="Y269" s="121">
        <v>22</v>
      </c>
      <c r="Z269" s="121">
        <v>37</v>
      </c>
      <c r="AA269" s="121">
        <v>4</v>
      </c>
      <c r="AB269" s="121">
        <v>10</v>
      </c>
      <c r="AC269" s="121">
        <v>10</v>
      </c>
      <c r="AD269" s="121">
        <v>12</v>
      </c>
      <c r="AE269" s="121">
        <v>6</v>
      </c>
      <c r="AF269" s="125">
        <v>10</v>
      </c>
      <c r="AG269" s="128">
        <f>SUM(F269:AF269)</f>
        <v>799</v>
      </c>
    </row>
    <row r="270" spans="1:33" s="27" customFormat="1" ht="18.75" customHeight="1" x14ac:dyDescent="0.2">
      <c r="A270" s="21"/>
      <c r="B270" s="22" t="s">
        <v>96</v>
      </c>
      <c r="C270" s="23" t="s">
        <v>87</v>
      </c>
      <c r="D270" s="24">
        <v>4</v>
      </c>
      <c r="E270" s="25" t="s">
        <v>54</v>
      </c>
      <c r="F270" s="20"/>
      <c r="G270" s="20"/>
      <c r="H270" s="20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5"/>
      <c r="AG270" s="128">
        <f t="shared" si="6"/>
        <v>0</v>
      </c>
    </row>
    <row r="271" spans="1:33" s="27" customFormat="1" ht="23.25" customHeight="1" x14ac:dyDescent="0.2">
      <c r="A271" s="21"/>
      <c r="B271" s="22" t="s">
        <v>97</v>
      </c>
      <c r="C271" s="23" t="s">
        <v>87</v>
      </c>
      <c r="D271" s="24">
        <v>4</v>
      </c>
      <c r="E271" s="25" t="s">
        <v>46</v>
      </c>
      <c r="F271" s="20"/>
      <c r="G271" s="20"/>
      <c r="H271" s="20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5"/>
      <c r="AG271" s="128">
        <f t="shared" si="6"/>
        <v>0</v>
      </c>
    </row>
    <row r="272" spans="1:33" s="27" customFormat="1" ht="22.5" customHeight="1" x14ac:dyDescent="0.2">
      <c r="A272" s="21"/>
      <c r="B272" s="144" t="s">
        <v>181</v>
      </c>
      <c r="C272" s="23" t="s">
        <v>87</v>
      </c>
      <c r="D272" s="24">
        <v>4</v>
      </c>
      <c r="E272" s="25" t="s">
        <v>38</v>
      </c>
      <c r="F272" s="20"/>
      <c r="G272" s="20"/>
      <c r="H272" s="20"/>
      <c r="I272" s="121">
        <v>76</v>
      </c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5"/>
      <c r="AG272" s="128">
        <f>SUM(F272:AF272)</f>
        <v>76</v>
      </c>
    </row>
    <row r="273" spans="1:33" s="27" customFormat="1" ht="19.5" customHeight="1" x14ac:dyDescent="0.2">
      <c r="A273" s="21"/>
      <c r="B273" s="22" t="s">
        <v>100</v>
      </c>
      <c r="C273" s="23" t="s">
        <v>87</v>
      </c>
      <c r="D273" s="24">
        <v>4</v>
      </c>
      <c r="E273" s="25" t="s">
        <v>35</v>
      </c>
      <c r="F273" s="20"/>
      <c r="G273" s="20"/>
      <c r="H273" s="20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5"/>
      <c r="AG273" s="128">
        <f t="shared" si="6"/>
        <v>0</v>
      </c>
    </row>
    <row r="274" spans="1:33" s="27" customFormat="1" ht="22.5" customHeight="1" x14ac:dyDescent="0.2">
      <c r="A274" s="21"/>
      <c r="B274" s="28" t="s">
        <v>101</v>
      </c>
      <c r="C274" s="23" t="s">
        <v>87</v>
      </c>
      <c r="D274" s="24">
        <v>4</v>
      </c>
      <c r="E274" s="25" t="s">
        <v>48</v>
      </c>
      <c r="F274" s="20"/>
      <c r="G274" s="20"/>
      <c r="H274" s="20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5"/>
      <c r="AG274" s="128">
        <f t="shared" si="6"/>
        <v>0</v>
      </c>
    </row>
    <row r="275" spans="1:33" s="27" customFormat="1" ht="21.75" customHeight="1" x14ac:dyDescent="0.2">
      <c r="A275" s="21"/>
      <c r="B275" s="28" t="s">
        <v>103</v>
      </c>
      <c r="C275" s="23" t="s">
        <v>85</v>
      </c>
      <c r="D275" s="24">
        <v>4</v>
      </c>
      <c r="E275" s="25" t="s">
        <v>57</v>
      </c>
      <c r="F275" s="20"/>
      <c r="G275" s="20"/>
      <c r="H275" s="20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5"/>
      <c r="AG275" s="128">
        <f t="shared" si="6"/>
        <v>0</v>
      </c>
    </row>
    <row r="276" spans="1:33" s="27" customFormat="1" ht="18.75" customHeight="1" x14ac:dyDescent="0.2">
      <c r="A276" s="21"/>
      <c r="B276" s="30" t="s">
        <v>104</v>
      </c>
      <c r="C276" s="30"/>
      <c r="D276" s="31"/>
      <c r="E276" s="33"/>
      <c r="F276" s="20"/>
      <c r="G276" s="20"/>
      <c r="H276" s="20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5"/>
      <c r="AG276" s="128"/>
    </row>
    <row r="277" spans="1:33" s="27" customFormat="1" ht="17.25" customHeight="1" x14ac:dyDescent="0.2">
      <c r="A277" s="21"/>
      <c r="B277" s="144" t="s">
        <v>210</v>
      </c>
      <c r="C277" s="23" t="s">
        <v>183</v>
      </c>
      <c r="D277" s="24">
        <v>4</v>
      </c>
      <c r="E277" s="25" t="s">
        <v>38</v>
      </c>
      <c r="F277" s="20"/>
      <c r="G277" s="20"/>
      <c r="H277" s="20"/>
      <c r="I277" s="121">
        <v>77</v>
      </c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5"/>
      <c r="AG277" s="128">
        <f>SUM(F277:AF277)</f>
        <v>77</v>
      </c>
    </row>
    <row r="278" spans="1:33" s="27" customFormat="1" ht="23.25" customHeight="1" x14ac:dyDescent="0.2">
      <c r="A278" s="21"/>
      <c r="B278" s="22" t="s">
        <v>107</v>
      </c>
      <c r="C278" s="23" t="s">
        <v>183</v>
      </c>
      <c r="D278" s="24">
        <v>4</v>
      </c>
      <c r="E278" s="25" t="s">
        <v>46</v>
      </c>
      <c r="F278" s="20"/>
      <c r="G278" s="20"/>
      <c r="H278" s="20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5"/>
      <c r="AG278" s="128">
        <f t="shared" si="6"/>
        <v>0</v>
      </c>
    </row>
    <row r="279" spans="1:33" s="27" customFormat="1" ht="20.25" customHeight="1" x14ac:dyDescent="0.2">
      <c r="A279" s="21"/>
      <c r="B279" s="144" t="s">
        <v>211</v>
      </c>
      <c r="C279" s="23" t="s">
        <v>183</v>
      </c>
      <c r="D279" s="24">
        <v>4</v>
      </c>
      <c r="E279" s="25" t="s">
        <v>35</v>
      </c>
      <c r="F279" s="20">
        <v>73</v>
      </c>
      <c r="G279" s="20"/>
      <c r="H279" s="20">
        <v>7</v>
      </c>
      <c r="I279" s="121"/>
      <c r="J279" s="121">
        <v>77</v>
      </c>
      <c r="K279" s="121">
        <v>65</v>
      </c>
      <c r="L279" s="121">
        <v>58</v>
      </c>
      <c r="M279" s="121">
        <v>127</v>
      </c>
      <c r="N279" s="121">
        <v>12</v>
      </c>
      <c r="O279" s="121"/>
      <c r="P279" s="121">
        <v>153</v>
      </c>
      <c r="Q279" s="121"/>
      <c r="R279" s="121">
        <v>16</v>
      </c>
      <c r="S279" s="121">
        <v>11</v>
      </c>
      <c r="T279" s="121">
        <v>14</v>
      </c>
      <c r="U279" s="121">
        <v>2</v>
      </c>
      <c r="V279" s="121">
        <v>7</v>
      </c>
      <c r="W279" s="121">
        <v>75</v>
      </c>
      <c r="X279" s="121"/>
      <c r="Y279" s="121">
        <v>11</v>
      </c>
      <c r="Z279" s="121">
        <v>26</v>
      </c>
      <c r="AA279" s="121">
        <v>5</v>
      </c>
      <c r="AB279" s="121"/>
      <c r="AC279" s="121">
        <v>9</v>
      </c>
      <c r="AD279" s="121">
        <v>12</v>
      </c>
      <c r="AE279" s="121">
        <v>6</v>
      </c>
      <c r="AF279" s="125"/>
      <c r="AG279" s="128">
        <f>SUM(F279:AF279)</f>
        <v>766</v>
      </c>
    </row>
    <row r="280" spans="1:33" s="27" customFormat="1" ht="24" customHeight="1" x14ac:dyDescent="0.2">
      <c r="A280" s="21"/>
      <c r="B280" s="144" t="s">
        <v>109</v>
      </c>
      <c r="C280" s="23" t="s">
        <v>183</v>
      </c>
      <c r="D280" s="24">
        <v>4</v>
      </c>
      <c r="E280" s="25" t="s">
        <v>35</v>
      </c>
      <c r="F280" s="20">
        <v>26</v>
      </c>
      <c r="G280" s="20"/>
      <c r="H280" s="20"/>
      <c r="I280" s="121"/>
      <c r="J280" s="121"/>
      <c r="K280" s="121"/>
      <c r="L280" s="121"/>
      <c r="M280" s="121"/>
      <c r="N280" s="121"/>
      <c r="O280" s="121">
        <v>9</v>
      </c>
      <c r="P280" s="121"/>
      <c r="Q280" s="121">
        <v>34</v>
      </c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>
        <v>10</v>
      </c>
      <c r="AC280" s="121"/>
      <c r="AD280" s="121"/>
      <c r="AE280" s="121"/>
      <c r="AF280" s="125">
        <v>10</v>
      </c>
      <c r="AG280" s="128">
        <f>SUM(F280:AF280)</f>
        <v>89</v>
      </c>
    </row>
    <row r="281" spans="1:33" s="27" customFormat="1" ht="24" x14ac:dyDescent="0.2">
      <c r="A281" s="21"/>
      <c r="B281" s="22" t="s">
        <v>184</v>
      </c>
      <c r="C281" s="23" t="s">
        <v>183</v>
      </c>
      <c r="D281" s="24">
        <v>4</v>
      </c>
      <c r="E281" s="25" t="s">
        <v>48</v>
      </c>
      <c r="F281" s="20"/>
      <c r="G281" s="20"/>
      <c r="H281" s="20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5"/>
      <c r="AG281" s="128">
        <f t="shared" si="6"/>
        <v>0</v>
      </c>
    </row>
    <row r="282" spans="1:33" s="27" customFormat="1" ht="20.25" customHeight="1" x14ac:dyDescent="0.2">
      <c r="A282" s="21"/>
      <c r="B282" s="22" t="s">
        <v>160</v>
      </c>
      <c r="C282" s="23" t="s">
        <v>183</v>
      </c>
      <c r="D282" s="24">
        <v>4</v>
      </c>
      <c r="E282" s="25" t="s">
        <v>41</v>
      </c>
      <c r="F282" s="20"/>
      <c r="G282" s="20"/>
      <c r="H282" s="20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5"/>
      <c r="AG282" s="128">
        <f t="shared" si="6"/>
        <v>0</v>
      </c>
    </row>
    <row r="283" spans="1:33" s="27" customFormat="1" ht="24" x14ac:dyDescent="0.2">
      <c r="A283" s="21"/>
      <c r="B283" s="22" t="s">
        <v>112</v>
      </c>
      <c r="C283" s="23" t="s">
        <v>183</v>
      </c>
      <c r="D283" s="24">
        <v>4</v>
      </c>
      <c r="E283" s="25" t="s">
        <v>54</v>
      </c>
      <c r="F283" s="20"/>
      <c r="G283" s="20"/>
      <c r="H283" s="20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5"/>
      <c r="AG283" s="128">
        <f t="shared" si="6"/>
        <v>0</v>
      </c>
    </row>
    <row r="284" spans="1:33" s="27" customFormat="1" ht="24.75" customHeight="1" x14ac:dyDescent="0.2">
      <c r="A284" s="21"/>
      <c r="B284" s="22" t="s">
        <v>113</v>
      </c>
      <c r="C284" s="23" t="s">
        <v>183</v>
      </c>
      <c r="D284" s="24">
        <v>4</v>
      </c>
      <c r="E284" s="25" t="s">
        <v>46</v>
      </c>
      <c r="F284" s="20"/>
      <c r="G284" s="20"/>
      <c r="H284" s="20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5"/>
      <c r="AG284" s="128">
        <f t="shared" si="6"/>
        <v>0</v>
      </c>
    </row>
    <row r="285" spans="1:33" s="27" customFormat="1" ht="24" x14ac:dyDescent="0.2">
      <c r="A285" s="21"/>
      <c r="B285" s="22" t="s">
        <v>117</v>
      </c>
      <c r="C285" s="23" t="s">
        <v>183</v>
      </c>
      <c r="D285" s="24">
        <v>4</v>
      </c>
      <c r="E285" s="25" t="s">
        <v>57</v>
      </c>
      <c r="F285" s="20"/>
      <c r="G285" s="20"/>
      <c r="H285" s="20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5"/>
      <c r="AG285" s="128">
        <f t="shared" si="6"/>
        <v>0</v>
      </c>
    </row>
    <row r="286" spans="1:33" s="27" customFormat="1" ht="24.75" customHeight="1" x14ac:dyDescent="0.2">
      <c r="A286" s="21"/>
      <c r="B286" s="22" t="s">
        <v>212</v>
      </c>
      <c r="C286" s="23" t="s">
        <v>104</v>
      </c>
      <c r="D286" s="24">
        <v>4</v>
      </c>
      <c r="E286" s="25" t="s">
        <v>46</v>
      </c>
      <c r="F286" s="20"/>
      <c r="G286" s="20"/>
      <c r="H286" s="20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5"/>
      <c r="AG286" s="128">
        <f t="shared" si="6"/>
        <v>0</v>
      </c>
    </row>
    <row r="287" spans="1:33" s="27" customFormat="1" ht="24" x14ac:dyDescent="0.2">
      <c r="A287" s="21"/>
      <c r="B287" s="22" t="s">
        <v>187</v>
      </c>
      <c r="C287" s="23" t="s">
        <v>183</v>
      </c>
      <c r="D287" s="24">
        <v>4</v>
      </c>
      <c r="E287" s="25" t="s">
        <v>60</v>
      </c>
      <c r="F287" s="20"/>
      <c r="G287" s="20"/>
      <c r="H287" s="20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5"/>
      <c r="AG287" s="128">
        <f t="shared" si="6"/>
        <v>0</v>
      </c>
    </row>
    <row r="288" spans="1:33" s="27" customFormat="1" ht="27" customHeight="1" x14ac:dyDescent="0.2">
      <c r="A288" s="21"/>
      <c r="B288" s="12" t="s">
        <v>213</v>
      </c>
      <c r="C288" s="39"/>
      <c r="D288" s="30"/>
      <c r="E288" s="33"/>
      <c r="F288" s="20"/>
      <c r="G288" s="20"/>
      <c r="H288" s="20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5"/>
      <c r="AG288" s="128"/>
    </row>
    <row r="289" spans="1:33" s="27" customFormat="1" ht="24.75" customHeight="1" x14ac:dyDescent="0.2">
      <c r="A289" s="21"/>
      <c r="B289" s="22" t="s">
        <v>214</v>
      </c>
      <c r="C289" s="23" t="s">
        <v>215</v>
      </c>
      <c r="D289" s="24">
        <v>4</v>
      </c>
      <c r="E289" s="25" t="s">
        <v>35</v>
      </c>
      <c r="F289" s="20"/>
      <c r="G289" s="20"/>
      <c r="H289" s="20"/>
      <c r="I289" s="121">
        <v>70</v>
      </c>
      <c r="J289" s="121"/>
      <c r="K289" s="121">
        <v>22</v>
      </c>
      <c r="L289" s="121">
        <v>25</v>
      </c>
      <c r="M289" s="121"/>
      <c r="N289" s="121">
        <v>6</v>
      </c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5"/>
      <c r="AG289" s="128">
        <f>SUM(F289:AF289)</f>
        <v>123</v>
      </c>
    </row>
    <row r="290" spans="1:33" s="27" customFormat="1" ht="24" x14ac:dyDescent="0.2">
      <c r="A290" s="21"/>
      <c r="B290" s="22" t="s">
        <v>216</v>
      </c>
      <c r="C290" s="23" t="s">
        <v>217</v>
      </c>
      <c r="D290" s="24">
        <v>4</v>
      </c>
      <c r="E290" s="25" t="s">
        <v>218</v>
      </c>
      <c r="F290" s="20"/>
      <c r="G290" s="20"/>
      <c r="H290" s="20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5"/>
      <c r="AG290" s="128">
        <f t="shared" si="6"/>
        <v>0</v>
      </c>
    </row>
    <row r="291" spans="1:33" s="27" customFormat="1" ht="19.5" customHeight="1" x14ac:dyDescent="0.2">
      <c r="A291" s="21"/>
      <c r="B291" s="22" t="s">
        <v>219</v>
      </c>
      <c r="C291" s="23" t="s">
        <v>220</v>
      </c>
      <c r="D291" s="24">
        <v>4</v>
      </c>
      <c r="E291" s="25" t="s">
        <v>60</v>
      </c>
      <c r="F291" s="20"/>
      <c r="G291" s="20"/>
      <c r="H291" s="20"/>
      <c r="I291" s="121"/>
      <c r="J291" s="121"/>
      <c r="K291" s="121"/>
      <c r="L291" s="121"/>
      <c r="M291" s="121">
        <v>1</v>
      </c>
      <c r="N291" s="121"/>
      <c r="O291" s="121"/>
      <c r="P291" s="121"/>
      <c r="Q291" s="121"/>
      <c r="R291" s="121"/>
      <c r="S291" s="121"/>
      <c r="T291" s="121"/>
      <c r="U291" s="121"/>
      <c r="V291" s="121"/>
      <c r="W291" s="121">
        <v>1</v>
      </c>
      <c r="X291" s="121"/>
      <c r="Y291" s="121"/>
      <c r="Z291" s="121"/>
      <c r="AA291" s="121"/>
      <c r="AB291" s="121"/>
      <c r="AC291" s="121"/>
      <c r="AD291" s="121"/>
      <c r="AE291" s="121"/>
      <c r="AF291" s="125"/>
      <c r="AG291" s="128">
        <f>SUM(F291:AF291)</f>
        <v>2</v>
      </c>
    </row>
    <row r="292" spans="1:33" s="27" customFormat="1" ht="24.75" customHeight="1" x14ac:dyDescent="0.2">
      <c r="A292" s="21"/>
      <c r="B292" s="22" t="s">
        <v>221</v>
      </c>
      <c r="C292" s="23" t="s">
        <v>222</v>
      </c>
      <c r="D292" s="24">
        <v>4</v>
      </c>
      <c r="E292" s="25" t="s">
        <v>41</v>
      </c>
      <c r="F292" s="20"/>
      <c r="G292" s="20"/>
      <c r="H292" s="20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5"/>
      <c r="AG292" s="128">
        <f t="shared" ref="AG292:AG352" si="7">AF292+AE292+AD292+AC292+AB292+AA292+Z292+Y292+X292+W292+V292+U292+T292+S292+R292+Q292+P292+O292+N292+M292+L292+K292+J292+I292+F292</f>
        <v>0</v>
      </c>
    </row>
    <row r="293" spans="1:33" s="27" customFormat="1" ht="24" x14ac:dyDescent="0.2">
      <c r="A293" s="21"/>
      <c r="B293" s="22" t="s">
        <v>223</v>
      </c>
      <c r="C293" s="23" t="s">
        <v>215</v>
      </c>
      <c r="D293" s="24">
        <v>4</v>
      </c>
      <c r="E293" s="25" t="s">
        <v>41</v>
      </c>
      <c r="F293" s="20"/>
      <c r="G293" s="20"/>
      <c r="H293" s="20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>
        <v>7</v>
      </c>
      <c r="W293" s="121"/>
      <c r="X293" s="121"/>
      <c r="Y293" s="126">
        <v>9</v>
      </c>
      <c r="Z293" s="121"/>
      <c r="AA293" s="121"/>
      <c r="AB293" s="121"/>
      <c r="AC293" s="121"/>
      <c r="AD293" s="121"/>
      <c r="AE293" s="121"/>
      <c r="AF293" s="125"/>
      <c r="AG293" s="128">
        <f>SUM(F293:AF293)</f>
        <v>16</v>
      </c>
    </row>
    <row r="294" spans="1:33" s="27" customFormat="1" ht="24.75" customHeight="1" x14ac:dyDescent="0.2">
      <c r="A294" s="21"/>
      <c r="B294" s="22" t="s">
        <v>224</v>
      </c>
      <c r="C294" s="23" t="s">
        <v>225</v>
      </c>
      <c r="D294" s="24">
        <v>4</v>
      </c>
      <c r="E294" s="25" t="s">
        <v>41</v>
      </c>
      <c r="F294" s="20"/>
      <c r="G294" s="20"/>
      <c r="H294" s="20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5"/>
      <c r="AG294" s="128">
        <f t="shared" si="7"/>
        <v>0</v>
      </c>
    </row>
    <row r="295" spans="1:33" s="27" customFormat="1" ht="23.25" customHeight="1" x14ac:dyDescent="0.2">
      <c r="A295" s="21"/>
      <c r="B295" s="22" t="s">
        <v>226</v>
      </c>
      <c r="C295" s="23" t="s">
        <v>227</v>
      </c>
      <c r="D295" s="24">
        <v>4</v>
      </c>
      <c r="E295" s="25" t="s">
        <v>41</v>
      </c>
      <c r="F295" s="20"/>
      <c r="G295" s="20"/>
      <c r="H295" s="20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5"/>
      <c r="AG295" s="128">
        <f t="shared" si="7"/>
        <v>0</v>
      </c>
    </row>
    <row r="296" spans="1:33" s="27" customFormat="1" ht="25.5" customHeight="1" x14ac:dyDescent="0.2">
      <c r="A296" s="21"/>
      <c r="B296" s="22" t="s">
        <v>228</v>
      </c>
      <c r="C296" s="23" t="s">
        <v>227</v>
      </c>
      <c r="D296" s="35" t="s">
        <v>229</v>
      </c>
      <c r="E296" s="25" t="s">
        <v>54</v>
      </c>
      <c r="F296" s="20"/>
      <c r="G296" s="20"/>
      <c r="H296" s="20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5"/>
      <c r="AG296" s="128">
        <f t="shared" si="7"/>
        <v>0</v>
      </c>
    </row>
    <row r="297" spans="1:33" s="27" customFormat="1" ht="24" x14ac:dyDescent="0.2">
      <c r="A297" s="21"/>
      <c r="B297" s="22" t="s">
        <v>230</v>
      </c>
      <c r="C297" s="23" t="s">
        <v>231</v>
      </c>
      <c r="D297" s="35" t="s">
        <v>229</v>
      </c>
      <c r="E297" s="25" t="s">
        <v>54</v>
      </c>
      <c r="F297" s="20"/>
      <c r="G297" s="20"/>
      <c r="H297" s="20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5"/>
      <c r="AG297" s="128">
        <f t="shared" si="7"/>
        <v>0</v>
      </c>
    </row>
    <row r="298" spans="1:33" s="27" customFormat="1" ht="24" x14ac:dyDescent="0.2">
      <c r="A298" s="21"/>
      <c r="B298" s="22" t="s">
        <v>232</v>
      </c>
      <c r="C298" s="23" t="s">
        <v>233</v>
      </c>
      <c r="D298" s="35" t="s">
        <v>229</v>
      </c>
      <c r="E298" s="25" t="s">
        <v>54</v>
      </c>
      <c r="F298" s="20"/>
      <c r="G298" s="20"/>
      <c r="H298" s="20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5"/>
      <c r="AG298" s="128">
        <f t="shared" si="7"/>
        <v>0</v>
      </c>
    </row>
    <row r="299" spans="1:33" s="27" customFormat="1" ht="24" x14ac:dyDescent="0.2">
      <c r="A299" s="21"/>
      <c r="B299" s="22" t="s">
        <v>234</v>
      </c>
      <c r="C299" s="23" t="s">
        <v>235</v>
      </c>
      <c r="D299" s="35" t="s">
        <v>229</v>
      </c>
      <c r="E299" s="25" t="s">
        <v>54</v>
      </c>
      <c r="F299" s="20"/>
      <c r="G299" s="20"/>
      <c r="H299" s="20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5"/>
      <c r="AG299" s="128">
        <f t="shared" si="7"/>
        <v>0</v>
      </c>
    </row>
    <row r="300" spans="1:33" s="27" customFormat="1" ht="24" customHeight="1" x14ac:dyDescent="0.2">
      <c r="A300" s="21"/>
      <c r="B300" s="22" t="s">
        <v>236</v>
      </c>
      <c r="C300" s="23" t="s">
        <v>237</v>
      </c>
      <c r="D300" s="35" t="s">
        <v>229</v>
      </c>
      <c r="E300" s="25" t="s">
        <v>54</v>
      </c>
      <c r="F300" s="20"/>
      <c r="G300" s="20"/>
      <c r="H300" s="20"/>
      <c r="I300" s="121"/>
      <c r="J300" s="121"/>
      <c r="K300" s="121"/>
      <c r="L300" s="121"/>
      <c r="M300" s="126">
        <v>15</v>
      </c>
      <c r="N300" s="121"/>
      <c r="O300" s="121">
        <v>5</v>
      </c>
      <c r="P300" s="121"/>
      <c r="Q300" s="121"/>
      <c r="R300" s="121"/>
      <c r="S300" s="121"/>
      <c r="T300" s="121"/>
      <c r="U300" s="121"/>
      <c r="V300" s="121"/>
      <c r="W300" s="121"/>
      <c r="X300" s="121"/>
      <c r="Y300" s="126">
        <v>10</v>
      </c>
      <c r="Z300" s="121"/>
      <c r="AA300" s="121"/>
      <c r="AB300" s="121"/>
      <c r="AC300" s="121"/>
      <c r="AD300" s="121"/>
      <c r="AE300" s="121">
        <v>2</v>
      </c>
      <c r="AF300" s="125"/>
      <c r="AG300" s="128">
        <f>SUM(F300:AF300)</f>
        <v>32</v>
      </c>
    </row>
    <row r="301" spans="1:33" s="27" customFormat="1" ht="24" x14ac:dyDescent="0.2">
      <c r="A301" s="21"/>
      <c r="B301" s="22" t="s">
        <v>238</v>
      </c>
      <c r="C301" s="23" t="s">
        <v>239</v>
      </c>
      <c r="D301" s="35" t="s">
        <v>229</v>
      </c>
      <c r="E301" s="25" t="s">
        <v>54</v>
      </c>
      <c r="F301" s="20"/>
      <c r="G301" s="20"/>
      <c r="H301" s="20"/>
      <c r="I301" s="121"/>
      <c r="J301" s="121"/>
      <c r="K301" s="121"/>
      <c r="L301" s="121"/>
      <c r="M301" s="126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5"/>
      <c r="AG301" s="128">
        <f t="shared" si="7"/>
        <v>0</v>
      </c>
    </row>
    <row r="302" spans="1:33" s="27" customFormat="1" ht="24.75" customHeight="1" x14ac:dyDescent="0.2">
      <c r="A302" s="21"/>
      <c r="B302" s="22" t="s">
        <v>240</v>
      </c>
      <c r="C302" s="23" t="s">
        <v>241</v>
      </c>
      <c r="D302" s="35">
        <v>4</v>
      </c>
      <c r="E302" s="25" t="s">
        <v>35</v>
      </c>
      <c r="F302" s="20">
        <v>73</v>
      </c>
      <c r="G302" s="20"/>
      <c r="H302" s="20"/>
      <c r="I302" s="121">
        <v>50</v>
      </c>
      <c r="J302" s="121">
        <v>56</v>
      </c>
      <c r="K302" s="121">
        <v>40</v>
      </c>
      <c r="L302" s="121">
        <v>25</v>
      </c>
      <c r="M302" s="126">
        <v>52</v>
      </c>
      <c r="N302" s="121">
        <v>9</v>
      </c>
      <c r="O302" s="121">
        <v>8</v>
      </c>
      <c r="P302" s="121"/>
      <c r="Q302" s="121">
        <v>20</v>
      </c>
      <c r="R302" s="121">
        <v>6</v>
      </c>
      <c r="S302" s="121"/>
      <c r="T302" s="121">
        <v>8</v>
      </c>
      <c r="U302" s="121">
        <v>2</v>
      </c>
      <c r="V302" s="121"/>
      <c r="W302" s="126">
        <v>44</v>
      </c>
      <c r="X302" s="121"/>
      <c r="Y302" s="121">
        <v>12</v>
      </c>
      <c r="Z302" s="121"/>
      <c r="AA302" s="121"/>
      <c r="AB302" s="121">
        <v>10</v>
      </c>
      <c r="AC302" s="121">
        <v>9</v>
      </c>
      <c r="AD302" s="121"/>
      <c r="AE302" s="121">
        <v>2</v>
      </c>
      <c r="AF302" s="125"/>
      <c r="AG302" s="128">
        <f t="shared" ref="AG302:AG308" si="8">SUM(F302:AF302)</f>
        <v>426</v>
      </c>
    </row>
    <row r="303" spans="1:33" s="27" customFormat="1" ht="24" x14ac:dyDescent="0.2">
      <c r="A303" s="21"/>
      <c r="B303" s="22" t="s">
        <v>242</v>
      </c>
      <c r="C303" s="23" t="s">
        <v>243</v>
      </c>
      <c r="D303" s="35">
        <v>4</v>
      </c>
      <c r="E303" s="25" t="s">
        <v>35</v>
      </c>
      <c r="F303" s="20"/>
      <c r="G303" s="20"/>
      <c r="H303" s="20"/>
      <c r="I303" s="121"/>
      <c r="J303" s="121"/>
      <c r="K303" s="121"/>
      <c r="L303" s="121"/>
      <c r="M303" s="121"/>
      <c r="N303" s="121"/>
      <c r="O303" s="121"/>
      <c r="P303" s="121"/>
      <c r="Q303" s="121">
        <v>1</v>
      </c>
      <c r="R303" s="121">
        <v>1</v>
      </c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6">
        <v>1</v>
      </c>
      <c r="AD303" s="121"/>
      <c r="AE303" s="121"/>
      <c r="AF303" s="125"/>
      <c r="AG303" s="128">
        <f t="shared" si="8"/>
        <v>3</v>
      </c>
    </row>
    <row r="304" spans="1:33" s="27" customFormat="1" ht="24" x14ac:dyDescent="0.2">
      <c r="A304" s="21"/>
      <c r="B304" s="22" t="s">
        <v>244</v>
      </c>
      <c r="C304" s="23" t="s">
        <v>245</v>
      </c>
      <c r="D304" s="35">
        <v>4</v>
      </c>
      <c r="E304" s="25" t="s">
        <v>35</v>
      </c>
      <c r="F304" s="20"/>
      <c r="G304" s="20"/>
      <c r="H304" s="20"/>
      <c r="I304" s="121"/>
      <c r="J304" s="121"/>
      <c r="K304" s="121"/>
      <c r="L304" s="121"/>
      <c r="M304" s="121"/>
      <c r="N304" s="121"/>
      <c r="O304" s="121"/>
      <c r="P304" s="121"/>
      <c r="Q304" s="121">
        <v>1</v>
      </c>
      <c r="R304" s="121">
        <v>1</v>
      </c>
      <c r="S304" s="121"/>
      <c r="T304" s="121"/>
      <c r="U304" s="121"/>
      <c r="V304" s="121"/>
      <c r="W304" s="126">
        <v>5</v>
      </c>
      <c r="X304" s="121"/>
      <c r="Y304" s="121"/>
      <c r="Z304" s="121"/>
      <c r="AA304" s="121"/>
      <c r="AB304" s="121"/>
      <c r="AC304" s="126">
        <v>1</v>
      </c>
      <c r="AD304" s="121"/>
      <c r="AE304" s="121"/>
      <c r="AF304" s="125"/>
      <c r="AG304" s="128">
        <f t="shared" si="8"/>
        <v>8</v>
      </c>
    </row>
    <row r="305" spans="1:33" s="27" customFormat="1" ht="24" x14ac:dyDescent="0.2">
      <c r="A305" s="21"/>
      <c r="B305" s="22" t="s">
        <v>246</v>
      </c>
      <c r="C305" s="23" t="s">
        <v>247</v>
      </c>
      <c r="D305" s="35">
        <v>4</v>
      </c>
      <c r="E305" s="25" t="s">
        <v>35</v>
      </c>
      <c r="F305" s="20"/>
      <c r="G305" s="20"/>
      <c r="H305" s="20"/>
      <c r="I305" s="121"/>
      <c r="J305" s="121"/>
      <c r="K305" s="121"/>
      <c r="L305" s="121"/>
      <c r="M305" s="121"/>
      <c r="N305" s="121"/>
      <c r="O305" s="121"/>
      <c r="P305" s="121"/>
      <c r="Q305" s="121">
        <v>1</v>
      </c>
      <c r="R305" s="121">
        <v>1</v>
      </c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6">
        <v>1</v>
      </c>
      <c r="AD305" s="121"/>
      <c r="AE305" s="121"/>
      <c r="AF305" s="125"/>
      <c r="AG305" s="128">
        <f t="shared" si="8"/>
        <v>3</v>
      </c>
    </row>
    <row r="306" spans="1:33" s="27" customFormat="1" ht="25.5" customHeight="1" x14ac:dyDescent="0.2">
      <c r="A306" s="21"/>
      <c r="B306" s="22" t="s">
        <v>248</v>
      </c>
      <c r="C306" s="23" t="s">
        <v>249</v>
      </c>
      <c r="D306" s="35">
        <v>4</v>
      </c>
      <c r="E306" s="25" t="s">
        <v>35</v>
      </c>
      <c r="F306" s="20"/>
      <c r="G306" s="20"/>
      <c r="H306" s="20"/>
      <c r="I306" s="121"/>
      <c r="J306" s="121"/>
      <c r="K306" s="121">
        <v>20</v>
      </c>
      <c r="L306" s="121"/>
      <c r="M306" s="126">
        <v>55</v>
      </c>
      <c r="N306" s="121">
        <v>5</v>
      </c>
      <c r="O306" s="121"/>
      <c r="P306" s="121"/>
      <c r="Q306" s="121">
        <v>16</v>
      </c>
      <c r="R306" s="121">
        <v>8</v>
      </c>
      <c r="S306" s="121">
        <v>11</v>
      </c>
      <c r="T306" s="121"/>
      <c r="U306" s="121">
        <v>6</v>
      </c>
      <c r="V306" s="121"/>
      <c r="W306" s="121"/>
      <c r="X306" s="121"/>
      <c r="Y306" s="121"/>
      <c r="Z306" s="121">
        <v>13</v>
      </c>
      <c r="AA306" s="121">
        <v>2</v>
      </c>
      <c r="AB306" s="121"/>
      <c r="AC306" s="126">
        <v>5</v>
      </c>
      <c r="AD306" s="121">
        <v>9</v>
      </c>
      <c r="AE306" s="121"/>
      <c r="AF306" s="125">
        <v>11</v>
      </c>
      <c r="AG306" s="128">
        <f t="shared" si="8"/>
        <v>161</v>
      </c>
    </row>
    <row r="307" spans="1:33" s="27" customFormat="1" ht="24" x14ac:dyDescent="0.2">
      <c r="A307" s="21"/>
      <c r="B307" s="28" t="s">
        <v>250</v>
      </c>
      <c r="C307" s="23" t="s">
        <v>251</v>
      </c>
      <c r="D307" s="24">
        <v>4</v>
      </c>
      <c r="E307" s="25" t="s">
        <v>57</v>
      </c>
      <c r="F307" s="20"/>
      <c r="G307" s="20"/>
      <c r="H307" s="20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>
        <v>8</v>
      </c>
      <c r="S307" s="121"/>
      <c r="T307" s="121"/>
      <c r="U307" s="121"/>
      <c r="V307" s="121"/>
      <c r="W307" s="126">
        <v>100</v>
      </c>
      <c r="X307" s="121"/>
      <c r="Y307" s="121"/>
      <c r="Z307" s="121"/>
      <c r="AA307" s="121"/>
      <c r="AB307" s="121"/>
      <c r="AC307" s="121"/>
      <c r="AD307" s="121"/>
      <c r="AE307" s="121"/>
      <c r="AF307" s="125"/>
      <c r="AG307" s="128">
        <f t="shared" si="8"/>
        <v>108</v>
      </c>
    </row>
    <row r="308" spans="1:33" s="27" customFormat="1" ht="24.75" customHeight="1" x14ac:dyDescent="0.2">
      <c r="A308" s="21"/>
      <c r="B308" s="28" t="s">
        <v>252</v>
      </c>
      <c r="C308" s="23" t="s">
        <v>253</v>
      </c>
      <c r="D308" s="24">
        <v>4</v>
      </c>
      <c r="E308" s="25" t="s">
        <v>38</v>
      </c>
      <c r="F308" s="135">
        <v>26</v>
      </c>
      <c r="G308" s="20"/>
      <c r="H308" s="20">
        <v>10</v>
      </c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5"/>
      <c r="AG308" s="128">
        <f t="shared" si="8"/>
        <v>36</v>
      </c>
    </row>
    <row r="309" spans="1:33" s="27" customFormat="1" ht="25.5" customHeight="1" x14ac:dyDescent="0.2">
      <c r="A309" s="21"/>
      <c r="B309" s="28" t="s">
        <v>252</v>
      </c>
      <c r="C309" s="23" t="s">
        <v>254</v>
      </c>
      <c r="D309" s="24">
        <v>4</v>
      </c>
      <c r="E309" s="25" t="s">
        <v>38</v>
      </c>
      <c r="F309" s="20"/>
      <c r="G309" s="20"/>
      <c r="H309" s="20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5"/>
      <c r="AG309" s="128">
        <f t="shared" si="7"/>
        <v>0</v>
      </c>
    </row>
    <row r="310" spans="1:33" s="27" customFormat="1" ht="27" customHeight="1" x14ac:dyDescent="0.2">
      <c r="A310" s="21"/>
      <c r="B310" s="28" t="s">
        <v>252</v>
      </c>
      <c r="C310" s="23" t="s">
        <v>255</v>
      </c>
      <c r="D310" s="24">
        <v>4</v>
      </c>
      <c r="E310" s="25" t="s">
        <v>38</v>
      </c>
      <c r="F310" s="20"/>
      <c r="G310" s="20"/>
      <c r="H310" s="20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5"/>
      <c r="AG310" s="128">
        <f t="shared" si="7"/>
        <v>0</v>
      </c>
    </row>
    <row r="311" spans="1:33" s="27" customFormat="1" ht="24" x14ac:dyDescent="0.2">
      <c r="A311" s="21"/>
      <c r="B311" s="28" t="s">
        <v>252</v>
      </c>
      <c r="C311" s="23" t="s">
        <v>256</v>
      </c>
      <c r="D311" s="24">
        <v>4</v>
      </c>
      <c r="E311" s="25" t="s">
        <v>38</v>
      </c>
      <c r="F311" s="20"/>
      <c r="G311" s="20"/>
      <c r="H311" s="20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5"/>
      <c r="AG311" s="128">
        <f t="shared" si="7"/>
        <v>0</v>
      </c>
    </row>
    <row r="312" spans="1:33" s="27" customFormat="1" ht="27.75" customHeight="1" x14ac:dyDescent="0.2">
      <c r="A312" s="21"/>
      <c r="B312" s="12" t="s">
        <v>213</v>
      </c>
      <c r="C312" s="30"/>
      <c r="D312" s="30"/>
      <c r="E312" s="33"/>
      <c r="F312" s="20"/>
      <c r="G312" s="20"/>
      <c r="H312" s="20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5"/>
      <c r="AG312" s="128"/>
    </row>
    <row r="313" spans="1:33" s="27" customFormat="1" ht="24" customHeight="1" x14ac:dyDescent="0.2">
      <c r="A313" s="21"/>
      <c r="B313" s="40" t="s">
        <v>257</v>
      </c>
      <c r="C313" s="41" t="s">
        <v>258</v>
      </c>
      <c r="D313" s="24">
        <v>5</v>
      </c>
      <c r="E313" s="25" t="s">
        <v>41</v>
      </c>
      <c r="F313" s="20"/>
      <c r="G313" s="20"/>
      <c r="H313" s="20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5"/>
      <c r="AG313" s="128">
        <f t="shared" si="7"/>
        <v>0</v>
      </c>
    </row>
    <row r="314" spans="1:33" s="27" customFormat="1" ht="24" customHeight="1" x14ac:dyDescent="0.2">
      <c r="A314" s="21"/>
      <c r="B314" s="40" t="s">
        <v>223</v>
      </c>
      <c r="C314" s="41" t="s">
        <v>259</v>
      </c>
      <c r="D314" s="42">
        <v>5</v>
      </c>
      <c r="E314" s="25" t="s">
        <v>41</v>
      </c>
      <c r="F314" s="20"/>
      <c r="G314" s="20"/>
      <c r="H314" s="20"/>
      <c r="I314" s="121"/>
      <c r="J314" s="121"/>
      <c r="K314" s="126">
        <v>67</v>
      </c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5"/>
      <c r="AG314" s="128">
        <f>SUM(F314:AF314)</f>
        <v>67</v>
      </c>
    </row>
    <row r="315" spans="1:33" s="27" customFormat="1" ht="24" x14ac:dyDescent="0.2">
      <c r="A315" s="21"/>
      <c r="B315" s="40" t="s">
        <v>252</v>
      </c>
      <c r="C315" s="41" t="s">
        <v>260</v>
      </c>
      <c r="D315" s="24">
        <v>5</v>
      </c>
      <c r="E315" s="25" t="s">
        <v>38</v>
      </c>
      <c r="F315" s="20"/>
      <c r="G315" s="20"/>
      <c r="H315" s="20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>
        <v>6</v>
      </c>
      <c r="W315" s="121"/>
      <c r="X315" s="121"/>
      <c r="Y315" s="121">
        <v>6</v>
      </c>
      <c r="Z315" s="121"/>
      <c r="AA315" s="121"/>
      <c r="AB315" s="121"/>
      <c r="AC315" s="121"/>
      <c r="AD315" s="121"/>
      <c r="AE315" s="121"/>
      <c r="AF315" s="125"/>
      <c r="AG315" s="128">
        <f>SUM(F315:AF315)</f>
        <v>12</v>
      </c>
    </row>
    <row r="316" spans="1:33" s="27" customFormat="1" ht="24.75" customHeight="1" x14ac:dyDescent="0.2">
      <c r="A316" s="21"/>
      <c r="B316" s="40" t="s">
        <v>261</v>
      </c>
      <c r="C316" s="41" t="s">
        <v>227</v>
      </c>
      <c r="D316" s="42">
        <v>5</v>
      </c>
      <c r="E316" s="25" t="s">
        <v>41</v>
      </c>
      <c r="F316" s="20"/>
      <c r="G316" s="20"/>
      <c r="H316" s="20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5"/>
      <c r="AG316" s="128">
        <f t="shared" si="7"/>
        <v>0</v>
      </c>
    </row>
    <row r="317" spans="1:33" s="27" customFormat="1" ht="26.25" customHeight="1" x14ac:dyDescent="0.2">
      <c r="A317" s="21"/>
      <c r="B317" s="40" t="s">
        <v>262</v>
      </c>
      <c r="C317" s="41" t="s">
        <v>227</v>
      </c>
      <c r="D317" s="42">
        <v>6</v>
      </c>
      <c r="E317" s="25" t="s">
        <v>41</v>
      </c>
      <c r="F317" s="20"/>
      <c r="G317" s="20"/>
      <c r="H317" s="20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5"/>
      <c r="AG317" s="128">
        <f t="shared" si="7"/>
        <v>0</v>
      </c>
    </row>
    <row r="318" spans="1:33" s="27" customFormat="1" ht="25.5" customHeight="1" x14ac:dyDescent="0.2">
      <c r="A318" s="21"/>
      <c r="B318" s="40" t="s">
        <v>263</v>
      </c>
      <c r="C318" s="41" t="s">
        <v>264</v>
      </c>
      <c r="D318" s="42">
        <v>5</v>
      </c>
      <c r="E318" s="25" t="s">
        <v>41</v>
      </c>
      <c r="F318" s="20"/>
      <c r="G318" s="20"/>
      <c r="H318" s="20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5"/>
      <c r="AG318" s="128">
        <f t="shared" si="7"/>
        <v>0</v>
      </c>
    </row>
    <row r="319" spans="1:33" s="27" customFormat="1" ht="25.5" customHeight="1" x14ac:dyDescent="0.2">
      <c r="A319" s="21"/>
      <c r="B319" s="12" t="s">
        <v>265</v>
      </c>
      <c r="C319" s="30"/>
      <c r="D319" s="31"/>
      <c r="E319" s="33"/>
      <c r="F319" s="20"/>
      <c r="G319" s="20"/>
      <c r="H319" s="20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5"/>
      <c r="AG319" s="128"/>
    </row>
    <row r="320" spans="1:33" s="27" customFormat="1" ht="24" x14ac:dyDescent="0.2">
      <c r="A320" s="21"/>
      <c r="B320" s="40" t="s">
        <v>266</v>
      </c>
      <c r="C320" s="41" t="s">
        <v>265</v>
      </c>
      <c r="D320" s="24">
        <v>1</v>
      </c>
      <c r="E320" s="25" t="s">
        <v>35</v>
      </c>
      <c r="F320" s="135">
        <v>75</v>
      </c>
      <c r="G320" s="20"/>
      <c r="H320" s="20"/>
      <c r="I320" s="121"/>
      <c r="J320" s="121"/>
      <c r="K320" s="121"/>
      <c r="L320" s="121"/>
      <c r="M320" s="121"/>
      <c r="N320" s="121"/>
      <c r="O320" s="121"/>
      <c r="P320" s="121"/>
      <c r="Q320" s="126">
        <v>13</v>
      </c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5"/>
      <c r="AG320" s="176">
        <v>88</v>
      </c>
    </row>
    <row r="321" spans="1:33" s="27" customFormat="1" ht="24" x14ac:dyDescent="0.2">
      <c r="A321" s="21"/>
      <c r="B321" s="40" t="s">
        <v>267</v>
      </c>
      <c r="C321" s="41" t="s">
        <v>268</v>
      </c>
      <c r="D321" s="42">
        <v>2</v>
      </c>
      <c r="E321" s="25" t="s">
        <v>57</v>
      </c>
      <c r="F321" s="20"/>
      <c r="G321" s="20"/>
      <c r="H321" s="20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5"/>
      <c r="AG321" s="128">
        <f t="shared" si="7"/>
        <v>0</v>
      </c>
    </row>
    <row r="322" spans="1:33" s="27" customFormat="1" ht="18.75" customHeight="1" x14ac:dyDescent="0.2">
      <c r="A322" s="21"/>
      <c r="B322" s="40" t="s">
        <v>269</v>
      </c>
      <c r="C322" s="41" t="s">
        <v>270</v>
      </c>
      <c r="D322" s="24">
        <v>2</v>
      </c>
      <c r="E322" s="25" t="s">
        <v>271</v>
      </c>
      <c r="F322" s="20"/>
      <c r="G322" s="20"/>
      <c r="H322" s="20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5"/>
      <c r="AG322" s="128">
        <f t="shared" si="7"/>
        <v>0</v>
      </c>
    </row>
    <row r="323" spans="1:33" s="27" customFormat="1" ht="24.75" customHeight="1" x14ac:dyDescent="0.2">
      <c r="A323" s="21"/>
      <c r="B323" s="40" t="s">
        <v>272</v>
      </c>
      <c r="C323" s="41" t="s">
        <v>273</v>
      </c>
      <c r="D323" s="24">
        <v>2</v>
      </c>
      <c r="E323" s="25" t="s">
        <v>46</v>
      </c>
      <c r="F323" s="20"/>
      <c r="G323" s="20"/>
      <c r="H323" s="20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5"/>
      <c r="AG323" s="128">
        <f t="shared" si="7"/>
        <v>0</v>
      </c>
    </row>
    <row r="324" spans="1:33" s="27" customFormat="1" ht="24" x14ac:dyDescent="0.2">
      <c r="A324" s="21"/>
      <c r="B324" s="40" t="s">
        <v>274</v>
      </c>
      <c r="C324" s="41" t="s">
        <v>273</v>
      </c>
      <c r="D324" s="24">
        <v>2</v>
      </c>
      <c r="E324" s="25" t="s">
        <v>48</v>
      </c>
      <c r="F324" s="20"/>
      <c r="G324" s="20"/>
      <c r="H324" s="20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5"/>
      <c r="AG324" s="128">
        <f t="shared" si="7"/>
        <v>0</v>
      </c>
    </row>
    <row r="325" spans="1:33" s="27" customFormat="1" ht="27" customHeight="1" x14ac:dyDescent="0.2">
      <c r="A325" s="21"/>
      <c r="B325" s="40" t="s">
        <v>275</v>
      </c>
      <c r="C325" s="41" t="s">
        <v>273</v>
      </c>
      <c r="D325" s="42">
        <v>2</v>
      </c>
      <c r="E325" s="25" t="s">
        <v>46</v>
      </c>
      <c r="F325" s="20"/>
      <c r="G325" s="20"/>
      <c r="H325" s="20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5"/>
      <c r="AG325" s="128">
        <f t="shared" si="7"/>
        <v>0</v>
      </c>
    </row>
    <row r="326" spans="1:33" s="27" customFormat="1" ht="24" x14ac:dyDescent="0.2">
      <c r="A326" s="21"/>
      <c r="B326" s="22" t="s">
        <v>276</v>
      </c>
      <c r="C326" s="23" t="s">
        <v>265</v>
      </c>
      <c r="D326" s="24">
        <v>2</v>
      </c>
      <c r="E326" s="25" t="s">
        <v>35</v>
      </c>
      <c r="F326" s="135">
        <v>65</v>
      </c>
      <c r="G326" s="20"/>
      <c r="H326" s="20"/>
      <c r="I326" s="121"/>
      <c r="J326" s="121"/>
      <c r="K326" s="121"/>
      <c r="L326" s="121"/>
      <c r="M326" s="121"/>
      <c r="N326" s="121"/>
      <c r="O326" s="121"/>
      <c r="P326" s="121"/>
      <c r="Q326" s="121">
        <v>17</v>
      </c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5"/>
      <c r="AG326" s="128">
        <f>SUM(F326:AF326)</f>
        <v>82</v>
      </c>
    </row>
    <row r="327" spans="1:33" s="27" customFormat="1" ht="24" x14ac:dyDescent="0.2">
      <c r="A327" s="21"/>
      <c r="B327" s="40" t="s">
        <v>267</v>
      </c>
      <c r="C327" s="41" t="s">
        <v>268</v>
      </c>
      <c r="D327" s="42">
        <v>3</v>
      </c>
      <c r="E327" s="25" t="s">
        <v>57</v>
      </c>
      <c r="F327" s="20"/>
      <c r="G327" s="20"/>
      <c r="H327" s="20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5"/>
      <c r="AG327" s="128">
        <f t="shared" si="7"/>
        <v>0</v>
      </c>
    </row>
    <row r="328" spans="1:33" s="27" customFormat="1" ht="19.5" customHeight="1" x14ac:dyDescent="0.2">
      <c r="A328" s="21"/>
      <c r="B328" s="40" t="s">
        <v>277</v>
      </c>
      <c r="C328" s="41" t="s">
        <v>270</v>
      </c>
      <c r="D328" s="24">
        <v>3</v>
      </c>
      <c r="E328" s="25" t="s">
        <v>271</v>
      </c>
      <c r="F328" s="20"/>
      <c r="G328" s="20"/>
      <c r="H328" s="20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5"/>
      <c r="AG328" s="128">
        <f t="shared" si="7"/>
        <v>0</v>
      </c>
    </row>
    <row r="329" spans="1:33" s="27" customFormat="1" ht="26.25" customHeight="1" x14ac:dyDescent="0.2">
      <c r="A329" s="21"/>
      <c r="B329" s="40" t="s">
        <v>272</v>
      </c>
      <c r="C329" s="41" t="s">
        <v>273</v>
      </c>
      <c r="D329" s="24">
        <v>3</v>
      </c>
      <c r="E329" s="25" t="s">
        <v>46</v>
      </c>
      <c r="F329" s="20"/>
      <c r="G329" s="20"/>
      <c r="H329" s="20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5"/>
      <c r="AG329" s="128">
        <f t="shared" si="7"/>
        <v>0</v>
      </c>
    </row>
    <row r="330" spans="1:33" s="27" customFormat="1" ht="25.5" customHeight="1" x14ac:dyDescent="0.2">
      <c r="A330" s="21"/>
      <c r="B330" s="40" t="s">
        <v>278</v>
      </c>
      <c r="C330" s="41" t="s">
        <v>279</v>
      </c>
      <c r="D330" s="24">
        <v>3</v>
      </c>
      <c r="E330" s="25" t="s">
        <v>46</v>
      </c>
      <c r="F330" s="20"/>
      <c r="G330" s="20"/>
      <c r="H330" s="20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5"/>
      <c r="AG330" s="128">
        <f t="shared" si="7"/>
        <v>0</v>
      </c>
    </row>
    <row r="331" spans="1:33" s="27" customFormat="1" ht="24" x14ac:dyDescent="0.2">
      <c r="A331" s="21"/>
      <c r="B331" s="40" t="s">
        <v>274</v>
      </c>
      <c r="C331" s="41" t="s">
        <v>273</v>
      </c>
      <c r="D331" s="24">
        <v>3</v>
      </c>
      <c r="E331" s="25" t="s">
        <v>48</v>
      </c>
      <c r="F331" s="20"/>
      <c r="G331" s="20"/>
      <c r="H331" s="20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5"/>
      <c r="AG331" s="128">
        <f t="shared" si="7"/>
        <v>0</v>
      </c>
    </row>
    <row r="332" spans="1:33" s="27" customFormat="1" ht="24" customHeight="1" x14ac:dyDescent="0.2">
      <c r="A332" s="21"/>
      <c r="B332" s="40" t="s">
        <v>275</v>
      </c>
      <c r="C332" s="41" t="s">
        <v>273</v>
      </c>
      <c r="D332" s="42">
        <v>3</v>
      </c>
      <c r="E332" s="25" t="s">
        <v>46</v>
      </c>
      <c r="F332" s="20"/>
      <c r="G332" s="20"/>
      <c r="H332" s="20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5"/>
      <c r="AG332" s="128">
        <f t="shared" si="7"/>
        <v>0</v>
      </c>
    </row>
    <row r="333" spans="1:33" s="27" customFormat="1" ht="26.25" customHeight="1" x14ac:dyDescent="0.2">
      <c r="A333" s="21"/>
      <c r="B333" s="40" t="s">
        <v>280</v>
      </c>
      <c r="C333" s="41" t="s">
        <v>273</v>
      </c>
      <c r="D333" s="42">
        <v>3</v>
      </c>
      <c r="E333" s="25" t="s">
        <v>46</v>
      </c>
      <c r="F333" s="20"/>
      <c r="G333" s="20"/>
      <c r="H333" s="20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5"/>
      <c r="AG333" s="128">
        <f t="shared" si="7"/>
        <v>0</v>
      </c>
    </row>
    <row r="334" spans="1:33" s="27" customFormat="1" ht="24" x14ac:dyDescent="0.2">
      <c r="A334" s="21"/>
      <c r="B334" s="22" t="s">
        <v>281</v>
      </c>
      <c r="C334" s="23" t="s">
        <v>265</v>
      </c>
      <c r="D334" s="24">
        <v>3</v>
      </c>
      <c r="E334" s="25" t="s">
        <v>35</v>
      </c>
      <c r="F334" s="135">
        <v>65</v>
      </c>
      <c r="G334" s="20"/>
      <c r="H334" s="20"/>
      <c r="I334" s="121"/>
      <c r="J334" s="121"/>
      <c r="K334" s="121"/>
      <c r="L334" s="121"/>
      <c r="M334" s="121"/>
      <c r="N334" s="121"/>
      <c r="O334" s="121"/>
      <c r="P334" s="121"/>
      <c r="Q334" s="121">
        <v>14</v>
      </c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5"/>
      <c r="AG334" s="128">
        <f>SUM(F334:AF334)</f>
        <v>79</v>
      </c>
    </row>
    <row r="335" spans="1:33" s="27" customFormat="1" ht="24" x14ac:dyDescent="0.2">
      <c r="A335" s="21"/>
      <c r="B335" s="40" t="s">
        <v>282</v>
      </c>
      <c r="C335" s="41" t="s">
        <v>283</v>
      </c>
      <c r="D335" s="35" t="s">
        <v>284</v>
      </c>
      <c r="E335" s="25" t="s">
        <v>35</v>
      </c>
      <c r="F335" s="20"/>
      <c r="G335" s="20"/>
      <c r="H335" s="20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5"/>
      <c r="AG335" s="128">
        <f t="shared" si="7"/>
        <v>0</v>
      </c>
    </row>
    <row r="336" spans="1:33" s="27" customFormat="1" ht="24" x14ac:dyDescent="0.2">
      <c r="A336" s="21"/>
      <c r="B336" s="40" t="s">
        <v>267</v>
      </c>
      <c r="C336" s="41" t="s">
        <v>268</v>
      </c>
      <c r="D336" s="42">
        <v>4</v>
      </c>
      <c r="E336" s="25" t="s">
        <v>57</v>
      </c>
      <c r="F336" s="20"/>
      <c r="G336" s="20"/>
      <c r="H336" s="20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5"/>
      <c r="AG336" s="128">
        <f t="shared" si="7"/>
        <v>0</v>
      </c>
    </row>
    <row r="337" spans="1:33" s="27" customFormat="1" ht="23.25" customHeight="1" x14ac:dyDescent="0.2">
      <c r="A337" s="21"/>
      <c r="B337" s="40" t="s">
        <v>277</v>
      </c>
      <c r="C337" s="23" t="s">
        <v>265</v>
      </c>
      <c r="D337" s="24">
        <v>4</v>
      </c>
      <c r="E337" s="25" t="s">
        <v>271</v>
      </c>
      <c r="F337" s="20"/>
      <c r="G337" s="20"/>
      <c r="H337" s="20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5"/>
      <c r="AG337" s="128">
        <f t="shared" si="7"/>
        <v>0</v>
      </c>
    </row>
    <row r="338" spans="1:33" s="27" customFormat="1" ht="24" customHeight="1" x14ac:dyDescent="0.2">
      <c r="A338" s="21"/>
      <c r="B338" s="40" t="s">
        <v>272</v>
      </c>
      <c r="C338" s="41" t="s">
        <v>273</v>
      </c>
      <c r="D338" s="24">
        <v>4</v>
      </c>
      <c r="E338" s="25" t="s">
        <v>46</v>
      </c>
      <c r="F338" s="20"/>
      <c r="G338" s="20"/>
      <c r="H338" s="20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5"/>
      <c r="AG338" s="128">
        <f t="shared" si="7"/>
        <v>0</v>
      </c>
    </row>
    <row r="339" spans="1:33" s="27" customFormat="1" ht="25.5" customHeight="1" x14ac:dyDescent="0.2">
      <c r="A339" s="21"/>
      <c r="B339" s="40" t="s">
        <v>278</v>
      </c>
      <c r="C339" s="41" t="s">
        <v>279</v>
      </c>
      <c r="D339" s="24">
        <v>4</v>
      </c>
      <c r="E339" s="25" t="s">
        <v>46</v>
      </c>
      <c r="F339" s="20"/>
      <c r="G339" s="20"/>
      <c r="H339" s="20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5"/>
      <c r="AG339" s="128">
        <f t="shared" si="7"/>
        <v>0</v>
      </c>
    </row>
    <row r="340" spans="1:33" s="27" customFormat="1" ht="24" x14ac:dyDescent="0.2">
      <c r="A340" s="21"/>
      <c r="B340" s="40" t="s">
        <v>274</v>
      </c>
      <c r="C340" s="41" t="s">
        <v>273</v>
      </c>
      <c r="D340" s="24">
        <v>4</v>
      </c>
      <c r="E340" s="25" t="s">
        <v>48</v>
      </c>
      <c r="F340" s="20"/>
      <c r="G340" s="20"/>
      <c r="H340" s="20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5"/>
      <c r="AG340" s="128">
        <f t="shared" si="7"/>
        <v>0</v>
      </c>
    </row>
    <row r="341" spans="1:33" s="27" customFormat="1" ht="22.5" customHeight="1" x14ac:dyDescent="0.2">
      <c r="A341" s="21"/>
      <c r="B341" s="40" t="s">
        <v>275</v>
      </c>
      <c r="C341" s="41" t="s">
        <v>273</v>
      </c>
      <c r="D341" s="42">
        <v>4</v>
      </c>
      <c r="E341" s="25" t="s">
        <v>46</v>
      </c>
      <c r="F341" s="20"/>
      <c r="G341" s="20"/>
      <c r="H341" s="20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5"/>
      <c r="AG341" s="128">
        <f t="shared" si="7"/>
        <v>0</v>
      </c>
    </row>
    <row r="342" spans="1:33" s="27" customFormat="1" ht="25.5" customHeight="1" x14ac:dyDescent="0.2">
      <c r="A342" s="21"/>
      <c r="B342" s="40" t="s">
        <v>280</v>
      </c>
      <c r="C342" s="41" t="s">
        <v>273</v>
      </c>
      <c r="D342" s="42">
        <v>4</v>
      </c>
      <c r="E342" s="25" t="s">
        <v>46</v>
      </c>
      <c r="F342" s="20"/>
      <c r="G342" s="20"/>
      <c r="H342" s="20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5"/>
      <c r="AG342" s="128">
        <f t="shared" si="7"/>
        <v>0</v>
      </c>
    </row>
    <row r="343" spans="1:33" s="27" customFormat="1" ht="24" x14ac:dyDescent="0.2">
      <c r="A343" s="21"/>
      <c r="B343" s="22" t="s">
        <v>266</v>
      </c>
      <c r="C343" s="23" t="s">
        <v>265</v>
      </c>
      <c r="D343" s="24">
        <v>4</v>
      </c>
      <c r="E343" s="25" t="s">
        <v>35</v>
      </c>
      <c r="F343" s="135">
        <v>65</v>
      </c>
      <c r="G343" s="20"/>
      <c r="H343" s="20"/>
      <c r="I343" s="121"/>
      <c r="J343" s="121"/>
      <c r="K343" s="121"/>
      <c r="L343" s="121"/>
      <c r="M343" s="121"/>
      <c r="N343" s="121"/>
      <c r="O343" s="121"/>
      <c r="P343" s="121"/>
      <c r="Q343" s="121">
        <v>13</v>
      </c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5"/>
      <c r="AG343" s="128">
        <f>SUM(F343:AF343)</f>
        <v>78</v>
      </c>
    </row>
    <row r="344" spans="1:33" s="27" customFormat="1" ht="25.5" customHeight="1" x14ac:dyDescent="0.2">
      <c r="A344" s="21"/>
      <c r="B344" s="12" t="s">
        <v>285</v>
      </c>
      <c r="C344" s="35"/>
      <c r="D344" s="35"/>
      <c r="E344" s="25"/>
      <c r="F344" s="20"/>
      <c r="G344" s="20"/>
      <c r="H344" s="20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5"/>
      <c r="AG344" s="128"/>
    </row>
    <row r="345" spans="1:33" s="27" customFormat="1" ht="24" x14ac:dyDescent="0.2">
      <c r="A345" s="21"/>
      <c r="B345" s="144" t="s">
        <v>286</v>
      </c>
      <c r="C345" s="23" t="s">
        <v>285</v>
      </c>
      <c r="D345" s="24">
        <v>1</v>
      </c>
      <c r="E345" s="25" t="s">
        <v>35</v>
      </c>
      <c r="F345" s="20">
        <v>66</v>
      </c>
      <c r="G345" s="20"/>
      <c r="H345" s="20"/>
      <c r="I345" s="121">
        <v>71</v>
      </c>
      <c r="J345" s="121">
        <v>83</v>
      </c>
      <c r="K345" s="121">
        <v>45</v>
      </c>
      <c r="L345" s="121">
        <v>25</v>
      </c>
      <c r="M345" s="121">
        <v>105</v>
      </c>
      <c r="N345" s="121">
        <v>8</v>
      </c>
      <c r="O345" s="121"/>
      <c r="P345" s="121"/>
      <c r="Q345" s="121"/>
      <c r="R345" s="121">
        <v>10</v>
      </c>
      <c r="S345" s="121">
        <v>9</v>
      </c>
      <c r="T345" s="121">
        <v>8</v>
      </c>
      <c r="U345" s="121">
        <v>2</v>
      </c>
      <c r="V345" s="121">
        <v>9</v>
      </c>
      <c r="W345" s="121"/>
      <c r="X345" s="121"/>
      <c r="Y345" s="121">
        <v>10</v>
      </c>
      <c r="Z345" s="121">
        <v>15</v>
      </c>
      <c r="AA345" s="121"/>
      <c r="AB345" s="121">
        <v>10</v>
      </c>
      <c r="AC345" s="121">
        <v>8</v>
      </c>
      <c r="AD345" s="121">
        <v>11</v>
      </c>
      <c r="AE345" s="121"/>
      <c r="AF345" s="125">
        <v>8</v>
      </c>
      <c r="AG345" s="128">
        <f>SUM(F345:AF345)</f>
        <v>503</v>
      </c>
    </row>
    <row r="346" spans="1:33" s="27" customFormat="1" ht="24" x14ac:dyDescent="0.2">
      <c r="A346" s="21"/>
      <c r="B346" s="22" t="s">
        <v>287</v>
      </c>
      <c r="C346" s="23" t="s">
        <v>285</v>
      </c>
      <c r="D346" s="24">
        <v>1</v>
      </c>
      <c r="E346" s="25" t="s">
        <v>41</v>
      </c>
      <c r="F346" s="20"/>
      <c r="G346" s="20"/>
      <c r="H346" s="20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5"/>
      <c r="AG346" s="128">
        <f t="shared" si="7"/>
        <v>0</v>
      </c>
    </row>
    <row r="347" spans="1:33" s="27" customFormat="1" ht="24" x14ac:dyDescent="0.2">
      <c r="A347" s="21"/>
      <c r="B347" s="22" t="s">
        <v>288</v>
      </c>
      <c r="C347" s="23" t="s">
        <v>285</v>
      </c>
      <c r="D347" s="24">
        <v>1</v>
      </c>
      <c r="E347" s="25" t="s">
        <v>35</v>
      </c>
      <c r="F347" s="20"/>
      <c r="G347" s="20"/>
      <c r="H347" s="20"/>
      <c r="I347" s="121"/>
      <c r="J347" s="121"/>
      <c r="K347" s="121"/>
      <c r="L347" s="121"/>
      <c r="M347" s="121"/>
      <c r="N347" s="121"/>
      <c r="O347" s="121"/>
      <c r="P347" s="121">
        <v>60</v>
      </c>
      <c r="Q347" s="121">
        <v>17</v>
      </c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5"/>
      <c r="AG347" s="128">
        <f>SUM(F347:AF347)</f>
        <v>77</v>
      </c>
    </row>
    <row r="348" spans="1:33" s="27" customFormat="1" ht="24" x14ac:dyDescent="0.2">
      <c r="A348" s="21"/>
      <c r="B348" s="22" t="s">
        <v>289</v>
      </c>
      <c r="C348" s="23" t="s">
        <v>285</v>
      </c>
      <c r="D348" s="24">
        <v>1</v>
      </c>
      <c r="E348" s="25" t="s">
        <v>38</v>
      </c>
      <c r="F348" s="20"/>
      <c r="G348" s="20"/>
      <c r="H348" s="20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6">
        <v>41</v>
      </c>
      <c r="X348" s="121"/>
      <c r="Y348" s="121"/>
      <c r="Z348" s="121"/>
      <c r="AA348" s="121"/>
      <c r="AB348" s="121"/>
      <c r="AC348" s="121"/>
      <c r="AD348" s="121"/>
      <c r="AE348" s="121"/>
      <c r="AF348" s="125"/>
      <c r="AG348" s="128">
        <f>SUM(F348:AF348)</f>
        <v>41</v>
      </c>
    </row>
    <row r="349" spans="1:33" s="27" customFormat="1" ht="24" x14ac:dyDescent="0.2">
      <c r="A349" s="21"/>
      <c r="B349" s="22" t="s">
        <v>290</v>
      </c>
      <c r="C349" s="23" t="s">
        <v>285</v>
      </c>
      <c r="D349" s="24">
        <v>1</v>
      </c>
      <c r="E349" s="25" t="s">
        <v>60</v>
      </c>
      <c r="F349" s="20"/>
      <c r="G349" s="20"/>
      <c r="H349" s="20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5"/>
      <c r="AG349" s="128">
        <f t="shared" si="7"/>
        <v>0</v>
      </c>
    </row>
    <row r="350" spans="1:33" s="27" customFormat="1" ht="23.25" customHeight="1" x14ac:dyDescent="0.2">
      <c r="A350" s="21"/>
      <c r="B350" s="28" t="s">
        <v>291</v>
      </c>
      <c r="C350" s="23" t="s">
        <v>285</v>
      </c>
      <c r="D350" s="24">
        <v>1</v>
      </c>
      <c r="E350" s="25" t="s">
        <v>46</v>
      </c>
      <c r="F350" s="20"/>
      <c r="G350" s="20"/>
      <c r="H350" s="20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5"/>
      <c r="AG350" s="128">
        <f t="shared" si="7"/>
        <v>0</v>
      </c>
    </row>
    <row r="351" spans="1:33" s="27" customFormat="1" ht="24" x14ac:dyDescent="0.2">
      <c r="A351" s="21"/>
      <c r="B351" s="28" t="s">
        <v>292</v>
      </c>
      <c r="C351" s="23" t="s">
        <v>285</v>
      </c>
      <c r="D351" s="24">
        <v>1</v>
      </c>
      <c r="E351" s="25" t="s">
        <v>57</v>
      </c>
      <c r="F351" s="20"/>
      <c r="G351" s="20"/>
      <c r="H351" s="20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5"/>
      <c r="AG351" s="128">
        <f t="shared" si="7"/>
        <v>0</v>
      </c>
    </row>
    <row r="352" spans="1:33" s="27" customFormat="1" ht="24" x14ac:dyDescent="0.2">
      <c r="A352" s="21"/>
      <c r="B352" s="22" t="s">
        <v>293</v>
      </c>
      <c r="C352" s="23" t="s">
        <v>285</v>
      </c>
      <c r="D352" s="24">
        <v>1</v>
      </c>
      <c r="E352" s="25" t="s">
        <v>54</v>
      </c>
      <c r="F352" s="20"/>
      <c r="G352" s="20"/>
      <c r="H352" s="20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5"/>
      <c r="AG352" s="128">
        <f t="shared" si="7"/>
        <v>0</v>
      </c>
    </row>
    <row r="353" spans="1:33" s="27" customFormat="1" ht="24" x14ac:dyDescent="0.2">
      <c r="A353" s="21"/>
      <c r="B353" s="144" t="s">
        <v>294</v>
      </c>
      <c r="C353" s="23" t="s">
        <v>285</v>
      </c>
      <c r="D353" s="24">
        <v>2</v>
      </c>
      <c r="E353" s="25" t="s">
        <v>35</v>
      </c>
      <c r="F353" s="20">
        <v>58</v>
      </c>
      <c r="G353" s="20"/>
      <c r="H353" s="20"/>
      <c r="I353" s="121">
        <v>80</v>
      </c>
      <c r="J353" s="121"/>
      <c r="K353" s="121">
        <v>65</v>
      </c>
      <c r="L353" s="121">
        <v>25</v>
      </c>
      <c r="M353" s="121">
        <v>77</v>
      </c>
      <c r="N353" s="121">
        <v>7</v>
      </c>
      <c r="O353" s="121">
        <v>7</v>
      </c>
      <c r="P353" s="121"/>
      <c r="Q353" s="121"/>
      <c r="R353" s="121">
        <v>10</v>
      </c>
      <c r="S353" s="121">
        <v>10</v>
      </c>
      <c r="T353" s="121">
        <v>7</v>
      </c>
      <c r="U353" s="121">
        <v>2</v>
      </c>
      <c r="V353" s="121">
        <v>7</v>
      </c>
      <c r="W353" s="121"/>
      <c r="X353" s="121"/>
      <c r="Y353" s="121">
        <v>13</v>
      </c>
      <c r="Z353" s="121">
        <v>14</v>
      </c>
      <c r="AA353" s="121"/>
      <c r="AB353" s="121"/>
      <c r="AC353" s="121">
        <v>8</v>
      </c>
      <c r="AD353" s="121">
        <v>12</v>
      </c>
      <c r="AE353" s="121">
        <v>3</v>
      </c>
      <c r="AF353" s="125">
        <v>10</v>
      </c>
      <c r="AG353" s="128">
        <f>SUM(F353:AF353)</f>
        <v>415</v>
      </c>
    </row>
    <row r="354" spans="1:33" s="27" customFormat="1" ht="24" x14ac:dyDescent="0.2">
      <c r="A354" s="21"/>
      <c r="B354" s="22" t="s">
        <v>287</v>
      </c>
      <c r="C354" s="23" t="s">
        <v>285</v>
      </c>
      <c r="D354" s="24">
        <v>2</v>
      </c>
      <c r="E354" s="25" t="s">
        <v>41</v>
      </c>
      <c r="F354" s="20"/>
      <c r="G354" s="20"/>
      <c r="H354" s="20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6">
        <v>45</v>
      </c>
      <c r="X354" s="121"/>
      <c r="Y354" s="121"/>
      <c r="Z354" s="121"/>
      <c r="AA354" s="121"/>
      <c r="AB354" s="121"/>
      <c r="AC354" s="121"/>
      <c r="AD354" s="121"/>
      <c r="AE354" s="121"/>
      <c r="AF354" s="125"/>
      <c r="AG354" s="128">
        <f>SUM(F354:AF354)</f>
        <v>45</v>
      </c>
    </row>
    <row r="355" spans="1:33" s="27" customFormat="1" ht="24" x14ac:dyDescent="0.2">
      <c r="A355" s="21"/>
      <c r="B355" s="22" t="s">
        <v>288</v>
      </c>
      <c r="C355" s="23" t="s">
        <v>285</v>
      </c>
      <c r="D355" s="24">
        <v>2</v>
      </c>
      <c r="E355" s="25" t="s">
        <v>35</v>
      </c>
      <c r="F355" s="20"/>
      <c r="G355" s="20"/>
      <c r="H355" s="20"/>
      <c r="I355" s="121"/>
      <c r="J355" s="121"/>
      <c r="K355" s="121"/>
      <c r="L355" s="121"/>
      <c r="M355" s="121"/>
      <c r="N355" s="121"/>
      <c r="O355" s="121"/>
      <c r="P355" s="121">
        <v>45</v>
      </c>
      <c r="Q355" s="121">
        <v>17</v>
      </c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5"/>
      <c r="AG355" s="128">
        <f>SUM(F355:AF355)</f>
        <v>62</v>
      </c>
    </row>
    <row r="356" spans="1:33" s="27" customFormat="1" ht="24" customHeight="1" x14ac:dyDescent="0.2">
      <c r="A356" s="21"/>
      <c r="B356" s="28" t="s">
        <v>291</v>
      </c>
      <c r="C356" s="23" t="s">
        <v>285</v>
      </c>
      <c r="D356" s="24">
        <v>2</v>
      </c>
      <c r="E356" s="25" t="s">
        <v>46</v>
      </c>
      <c r="F356" s="20"/>
      <c r="G356" s="20"/>
      <c r="H356" s="20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5"/>
      <c r="AG356" s="128">
        <f t="shared" ref="AG356:AG417" si="9">AF356+AE356+AD356+AC356+AB356+AA356+Z356+Y356+X356+W356+V356+U356+T356+S356+R356+Q356+P356+O356+N356+M356+L356+K356+J356+I356+F356</f>
        <v>0</v>
      </c>
    </row>
    <row r="357" spans="1:33" s="27" customFormat="1" ht="24" x14ac:dyDescent="0.2">
      <c r="A357" s="21"/>
      <c r="B357" s="28" t="s">
        <v>292</v>
      </c>
      <c r="C357" s="23" t="s">
        <v>285</v>
      </c>
      <c r="D357" s="24">
        <v>2</v>
      </c>
      <c r="E357" s="25" t="s">
        <v>57</v>
      </c>
      <c r="F357" s="20"/>
      <c r="G357" s="20"/>
      <c r="H357" s="20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5"/>
      <c r="AG357" s="128">
        <f t="shared" si="9"/>
        <v>0</v>
      </c>
    </row>
    <row r="358" spans="1:33" s="27" customFormat="1" ht="24" x14ac:dyDescent="0.2">
      <c r="A358" s="21"/>
      <c r="B358" s="22" t="s">
        <v>293</v>
      </c>
      <c r="C358" s="23" t="s">
        <v>285</v>
      </c>
      <c r="D358" s="24">
        <v>2</v>
      </c>
      <c r="E358" s="25" t="s">
        <v>54</v>
      </c>
      <c r="F358" s="20"/>
      <c r="G358" s="20"/>
      <c r="H358" s="20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5"/>
      <c r="AG358" s="128">
        <f t="shared" si="9"/>
        <v>0</v>
      </c>
    </row>
    <row r="359" spans="1:33" s="27" customFormat="1" ht="24" x14ac:dyDescent="0.2">
      <c r="A359" s="21"/>
      <c r="B359" s="22" t="s">
        <v>295</v>
      </c>
      <c r="C359" s="23" t="s">
        <v>285</v>
      </c>
      <c r="D359" s="24">
        <v>2</v>
      </c>
      <c r="E359" s="25" t="s">
        <v>38</v>
      </c>
      <c r="F359" s="20"/>
      <c r="G359" s="20"/>
      <c r="H359" s="20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6">
        <v>48</v>
      </c>
      <c r="X359" s="121"/>
      <c r="Y359" s="121"/>
      <c r="Z359" s="121"/>
      <c r="AA359" s="121"/>
      <c r="AB359" s="121"/>
      <c r="AC359" s="121"/>
      <c r="AD359" s="121"/>
      <c r="AE359" s="121"/>
      <c r="AF359" s="125"/>
      <c r="AG359" s="128">
        <f>SUM(F359:AF359)</f>
        <v>48</v>
      </c>
    </row>
    <row r="360" spans="1:33" s="27" customFormat="1" ht="24" x14ac:dyDescent="0.2">
      <c r="A360" s="21"/>
      <c r="B360" s="22" t="s">
        <v>290</v>
      </c>
      <c r="C360" s="23" t="s">
        <v>285</v>
      </c>
      <c r="D360" s="24">
        <v>2</v>
      </c>
      <c r="E360" s="25" t="s">
        <v>60</v>
      </c>
      <c r="F360" s="20"/>
      <c r="G360" s="20"/>
      <c r="H360" s="20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5"/>
      <c r="AG360" s="128">
        <f t="shared" si="9"/>
        <v>0</v>
      </c>
    </row>
    <row r="361" spans="1:33" s="27" customFormat="1" ht="24" x14ac:dyDescent="0.2">
      <c r="A361" s="21"/>
      <c r="B361" s="144" t="s">
        <v>296</v>
      </c>
      <c r="C361" s="23" t="s">
        <v>285</v>
      </c>
      <c r="D361" s="24">
        <v>3</v>
      </c>
      <c r="E361" s="25" t="s">
        <v>35</v>
      </c>
      <c r="F361" s="20">
        <v>84</v>
      </c>
      <c r="G361" s="20"/>
      <c r="H361" s="20"/>
      <c r="I361" s="121">
        <v>80</v>
      </c>
      <c r="J361" s="121">
        <v>80</v>
      </c>
      <c r="K361" s="121">
        <v>77</v>
      </c>
      <c r="L361" s="121">
        <v>15</v>
      </c>
      <c r="M361" s="121">
        <v>78</v>
      </c>
      <c r="N361" s="121">
        <v>11</v>
      </c>
      <c r="O361" s="121"/>
      <c r="P361" s="121"/>
      <c r="Q361" s="121"/>
      <c r="R361" s="121">
        <v>10</v>
      </c>
      <c r="S361" s="121">
        <v>9</v>
      </c>
      <c r="T361" s="121">
        <v>6</v>
      </c>
      <c r="U361" s="121">
        <v>2</v>
      </c>
      <c r="V361" s="121">
        <v>8</v>
      </c>
      <c r="W361" s="121"/>
      <c r="X361" s="121"/>
      <c r="Y361" s="121">
        <v>13</v>
      </c>
      <c r="Z361" s="121">
        <v>15</v>
      </c>
      <c r="AA361" s="121"/>
      <c r="AB361" s="121">
        <v>10</v>
      </c>
      <c r="AC361" s="121">
        <v>7</v>
      </c>
      <c r="AD361" s="121"/>
      <c r="AE361" s="121">
        <v>6</v>
      </c>
      <c r="AF361" s="125">
        <v>9</v>
      </c>
      <c r="AG361" s="128">
        <f>SUM(F361:AF361)</f>
        <v>520</v>
      </c>
    </row>
    <row r="362" spans="1:33" s="27" customFormat="1" ht="24" x14ac:dyDescent="0.2">
      <c r="A362" s="21"/>
      <c r="B362" s="22" t="s">
        <v>287</v>
      </c>
      <c r="C362" s="23" t="s">
        <v>285</v>
      </c>
      <c r="D362" s="24">
        <v>3</v>
      </c>
      <c r="E362" s="25" t="s">
        <v>41</v>
      </c>
      <c r="F362" s="20"/>
      <c r="G362" s="20"/>
      <c r="H362" s="20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>
        <v>11</v>
      </c>
      <c r="AE362" s="121"/>
      <c r="AF362" s="125"/>
      <c r="AG362" s="128">
        <f>SUM(F362:AF362)</f>
        <v>11</v>
      </c>
    </row>
    <row r="363" spans="1:33" s="27" customFormat="1" ht="24" x14ac:dyDescent="0.2">
      <c r="A363" s="21"/>
      <c r="B363" s="22" t="s">
        <v>288</v>
      </c>
      <c r="C363" s="23" t="s">
        <v>285</v>
      </c>
      <c r="D363" s="24">
        <v>3</v>
      </c>
      <c r="E363" s="25" t="s">
        <v>35</v>
      </c>
      <c r="F363" s="20"/>
      <c r="G363" s="20"/>
      <c r="H363" s="20"/>
      <c r="I363" s="121"/>
      <c r="J363" s="121"/>
      <c r="K363" s="121"/>
      <c r="L363" s="121"/>
      <c r="M363" s="121"/>
      <c r="N363" s="121"/>
      <c r="O363" s="121">
        <v>7</v>
      </c>
      <c r="P363" s="121">
        <v>55</v>
      </c>
      <c r="Q363" s="121">
        <v>15</v>
      </c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5"/>
      <c r="AG363" s="128">
        <f>SUM(F363:AF363)</f>
        <v>77</v>
      </c>
    </row>
    <row r="364" spans="1:33" s="27" customFormat="1" ht="24.75" customHeight="1" x14ac:dyDescent="0.2">
      <c r="A364" s="21"/>
      <c r="B364" s="28" t="s">
        <v>291</v>
      </c>
      <c r="C364" s="23" t="s">
        <v>285</v>
      </c>
      <c r="D364" s="24">
        <v>3</v>
      </c>
      <c r="E364" s="25" t="s">
        <v>46</v>
      </c>
      <c r="F364" s="20"/>
      <c r="G364" s="20"/>
      <c r="H364" s="20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5"/>
      <c r="AG364" s="128">
        <f t="shared" si="9"/>
        <v>0</v>
      </c>
    </row>
    <row r="365" spans="1:33" s="27" customFormat="1" ht="24" x14ac:dyDescent="0.2">
      <c r="A365" s="21"/>
      <c r="B365" s="28" t="s">
        <v>292</v>
      </c>
      <c r="C365" s="23" t="s">
        <v>285</v>
      </c>
      <c r="D365" s="24">
        <v>3</v>
      </c>
      <c r="E365" s="25" t="s">
        <v>57</v>
      </c>
      <c r="F365" s="20"/>
      <c r="G365" s="20"/>
      <c r="H365" s="20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5"/>
      <c r="AG365" s="128">
        <f t="shared" si="9"/>
        <v>0</v>
      </c>
    </row>
    <row r="366" spans="1:33" s="27" customFormat="1" ht="24" x14ac:dyDescent="0.2">
      <c r="A366" s="21"/>
      <c r="B366" s="22" t="s">
        <v>293</v>
      </c>
      <c r="C366" s="23" t="s">
        <v>285</v>
      </c>
      <c r="D366" s="24">
        <v>3</v>
      </c>
      <c r="E366" s="25" t="s">
        <v>54</v>
      </c>
      <c r="F366" s="20"/>
      <c r="G366" s="20"/>
      <c r="H366" s="20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5"/>
      <c r="AG366" s="128">
        <f t="shared" si="9"/>
        <v>0</v>
      </c>
    </row>
    <row r="367" spans="1:33" s="27" customFormat="1" ht="24" x14ac:dyDescent="0.2">
      <c r="A367" s="21"/>
      <c r="B367" s="22" t="s">
        <v>295</v>
      </c>
      <c r="C367" s="23" t="s">
        <v>285</v>
      </c>
      <c r="D367" s="24">
        <v>3</v>
      </c>
      <c r="E367" s="25" t="s">
        <v>38</v>
      </c>
      <c r="F367" s="20"/>
      <c r="G367" s="20"/>
      <c r="H367" s="20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5"/>
      <c r="AG367" s="128">
        <f t="shared" si="9"/>
        <v>0</v>
      </c>
    </row>
    <row r="368" spans="1:33" s="27" customFormat="1" ht="24" x14ac:dyDescent="0.2">
      <c r="A368" s="21"/>
      <c r="B368" s="22" t="s">
        <v>290</v>
      </c>
      <c r="C368" s="23" t="s">
        <v>285</v>
      </c>
      <c r="D368" s="24">
        <v>3</v>
      </c>
      <c r="E368" s="25" t="s">
        <v>60</v>
      </c>
      <c r="F368" s="20"/>
      <c r="G368" s="20"/>
      <c r="H368" s="20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5"/>
      <c r="AG368" s="128">
        <f t="shared" si="9"/>
        <v>0</v>
      </c>
    </row>
    <row r="369" spans="1:33" s="27" customFormat="1" ht="24" x14ac:dyDescent="0.2">
      <c r="A369" s="21"/>
      <c r="B369" s="144" t="s">
        <v>286</v>
      </c>
      <c r="C369" s="23" t="s">
        <v>285</v>
      </c>
      <c r="D369" s="24">
        <v>4</v>
      </c>
      <c r="E369" s="25" t="s">
        <v>35</v>
      </c>
      <c r="F369" s="20">
        <v>65</v>
      </c>
      <c r="G369" s="20"/>
      <c r="H369" s="20"/>
      <c r="I369" s="121">
        <v>77</v>
      </c>
      <c r="J369" s="121">
        <v>68</v>
      </c>
      <c r="K369" s="121">
        <v>75</v>
      </c>
      <c r="L369" s="121">
        <v>25</v>
      </c>
      <c r="M369" s="121">
        <v>103</v>
      </c>
      <c r="N369" s="121">
        <v>11</v>
      </c>
      <c r="O369" s="121">
        <v>6</v>
      </c>
      <c r="P369" s="121"/>
      <c r="Q369" s="121"/>
      <c r="R369" s="121">
        <v>10</v>
      </c>
      <c r="S369" s="121">
        <v>11</v>
      </c>
      <c r="T369" s="121">
        <v>6</v>
      </c>
      <c r="U369" s="121">
        <v>2</v>
      </c>
      <c r="V369" s="121">
        <v>7</v>
      </c>
      <c r="W369" s="121">
        <v>40</v>
      </c>
      <c r="X369" s="121"/>
      <c r="Y369" s="121">
        <v>6</v>
      </c>
      <c r="Z369" s="121">
        <v>13</v>
      </c>
      <c r="AA369" s="121"/>
      <c r="AB369" s="121">
        <v>10</v>
      </c>
      <c r="AC369" s="121">
        <v>4</v>
      </c>
      <c r="AD369" s="121">
        <v>9</v>
      </c>
      <c r="AE369" s="121">
        <v>6</v>
      </c>
      <c r="AF369" s="125">
        <v>9</v>
      </c>
      <c r="AG369" s="128">
        <f>SUM(F369:AF369)</f>
        <v>563</v>
      </c>
    </row>
    <row r="370" spans="1:33" s="27" customFormat="1" ht="24" x14ac:dyDescent="0.2">
      <c r="A370" s="21"/>
      <c r="B370" s="22" t="s">
        <v>287</v>
      </c>
      <c r="C370" s="23" t="s">
        <v>285</v>
      </c>
      <c r="D370" s="24">
        <v>4</v>
      </c>
      <c r="E370" s="25" t="s">
        <v>41</v>
      </c>
      <c r="F370" s="20"/>
      <c r="G370" s="20"/>
      <c r="H370" s="20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5"/>
      <c r="AG370" s="128">
        <f t="shared" si="9"/>
        <v>0</v>
      </c>
    </row>
    <row r="371" spans="1:33" s="27" customFormat="1" ht="24" x14ac:dyDescent="0.2">
      <c r="A371" s="21"/>
      <c r="B371" s="22" t="s">
        <v>288</v>
      </c>
      <c r="C371" s="23" t="s">
        <v>285</v>
      </c>
      <c r="D371" s="24">
        <v>4</v>
      </c>
      <c r="E371" s="25" t="s">
        <v>35</v>
      </c>
      <c r="F371" s="20"/>
      <c r="G371" s="20"/>
      <c r="H371" s="20"/>
      <c r="I371" s="121"/>
      <c r="J371" s="121"/>
      <c r="K371" s="121"/>
      <c r="L371" s="121"/>
      <c r="M371" s="121"/>
      <c r="N371" s="121"/>
      <c r="O371" s="121"/>
      <c r="P371" s="121">
        <v>41</v>
      </c>
      <c r="Q371" s="121">
        <v>14</v>
      </c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5"/>
      <c r="AG371" s="128">
        <f>SUM(F371:AF371)</f>
        <v>55</v>
      </c>
    </row>
    <row r="372" spans="1:33" s="27" customFormat="1" ht="24" customHeight="1" x14ac:dyDescent="0.2">
      <c r="A372" s="21"/>
      <c r="B372" s="28" t="s">
        <v>291</v>
      </c>
      <c r="C372" s="23" t="s">
        <v>285</v>
      </c>
      <c r="D372" s="24">
        <v>4</v>
      </c>
      <c r="E372" s="25" t="s">
        <v>46</v>
      </c>
      <c r="F372" s="20"/>
      <c r="G372" s="20"/>
      <c r="H372" s="20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5"/>
      <c r="AG372" s="128">
        <f t="shared" si="9"/>
        <v>0</v>
      </c>
    </row>
    <row r="373" spans="1:33" s="27" customFormat="1" ht="24" x14ac:dyDescent="0.2">
      <c r="A373" s="21"/>
      <c r="B373" s="28" t="s">
        <v>297</v>
      </c>
      <c r="C373" s="23" t="s">
        <v>285</v>
      </c>
      <c r="D373" s="24">
        <v>4</v>
      </c>
      <c r="E373" s="25" t="s">
        <v>57</v>
      </c>
      <c r="F373" s="20"/>
      <c r="G373" s="20"/>
      <c r="H373" s="20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5"/>
      <c r="AG373" s="128">
        <f t="shared" si="9"/>
        <v>0</v>
      </c>
    </row>
    <row r="374" spans="1:33" s="27" customFormat="1" ht="24" x14ac:dyDescent="0.2">
      <c r="A374" s="21"/>
      <c r="B374" s="22" t="s">
        <v>298</v>
      </c>
      <c r="C374" s="23" t="s">
        <v>285</v>
      </c>
      <c r="D374" s="24">
        <v>4</v>
      </c>
      <c r="E374" s="25" t="s">
        <v>54</v>
      </c>
      <c r="F374" s="20"/>
      <c r="G374" s="20"/>
      <c r="H374" s="20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5"/>
      <c r="AG374" s="128">
        <f t="shared" si="9"/>
        <v>0</v>
      </c>
    </row>
    <row r="375" spans="1:33" s="27" customFormat="1" ht="24" x14ac:dyDescent="0.2">
      <c r="A375" s="21"/>
      <c r="B375" s="22" t="s">
        <v>295</v>
      </c>
      <c r="C375" s="23" t="s">
        <v>285</v>
      </c>
      <c r="D375" s="24">
        <v>4</v>
      </c>
      <c r="E375" s="25" t="s">
        <v>38</v>
      </c>
      <c r="F375" s="20"/>
      <c r="G375" s="20"/>
      <c r="H375" s="20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5"/>
      <c r="AG375" s="128">
        <f t="shared" si="9"/>
        <v>0</v>
      </c>
    </row>
    <row r="376" spans="1:33" s="27" customFormat="1" ht="24" x14ac:dyDescent="0.2">
      <c r="A376" s="21"/>
      <c r="B376" s="22" t="s">
        <v>290</v>
      </c>
      <c r="C376" s="23" t="s">
        <v>285</v>
      </c>
      <c r="D376" s="24">
        <v>4</v>
      </c>
      <c r="E376" s="25" t="s">
        <v>60</v>
      </c>
      <c r="F376" s="20"/>
      <c r="G376" s="20"/>
      <c r="H376" s="20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5"/>
      <c r="AG376" s="128">
        <f t="shared" si="9"/>
        <v>0</v>
      </c>
    </row>
    <row r="377" spans="1:33" s="27" customFormat="1" ht="21.75" customHeight="1" x14ac:dyDescent="0.2">
      <c r="A377" s="21"/>
      <c r="B377" s="12" t="s">
        <v>299</v>
      </c>
      <c r="C377" s="35"/>
      <c r="D377" s="35"/>
      <c r="E377" s="25"/>
      <c r="F377" s="20"/>
      <c r="G377" s="20"/>
      <c r="H377" s="20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5"/>
      <c r="AG377" s="128"/>
    </row>
    <row r="378" spans="1:33" s="27" customFormat="1" ht="24" x14ac:dyDescent="0.2">
      <c r="A378" s="21"/>
      <c r="B378" s="22" t="s">
        <v>300</v>
      </c>
      <c r="C378" s="23" t="s">
        <v>299</v>
      </c>
      <c r="D378" s="24">
        <v>1</v>
      </c>
      <c r="E378" s="25" t="s">
        <v>48</v>
      </c>
      <c r="F378" s="20"/>
      <c r="G378" s="20"/>
      <c r="H378" s="20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5"/>
      <c r="AG378" s="128">
        <f t="shared" si="9"/>
        <v>0</v>
      </c>
    </row>
    <row r="379" spans="1:33" s="27" customFormat="1" ht="24" x14ac:dyDescent="0.2">
      <c r="A379" s="21"/>
      <c r="B379" s="144" t="s">
        <v>301</v>
      </c>
      <c r="C379" s="23" t="s">
        <v>299</v>
      </c>
      <c r="D379" s="24">
        <v>1</v>
      </c>
      <c r="E379" s="25" t="s">
        <v>35</v>
      </c>
      <c r="F379" s="20">
        <v>65</v>
      </c>
      <c r="G379" s="20"/>
      <c r="H379" s="20"/>
      <c r="I379" s="121">
        <v>82</v>
      </c>
      <c r="J379" s="121">
        <v>78</v>
      </c>
      <c r="K379" s="121">
        <v>45</v>
      </c>
      <c r="L379" s="121">
        <v>25</v>
      </c>
      <c r="M379" s="121">
        <v>77</v>
      </c>
      <c r="N379" s="121">
        <v>8</v>
      </c>
      <c r="O379" s="121"/>
      <c r="P379" s="121">
        <v>62</v>
      </c>
      <c r="Q379" s="121">
        <v>13</v>
      </c>
      <c r="R379" s="121">
        <v>10</v>
      </c>
      <c r="S379" s="121">
        <v>9</v>
      </c>
      <c r="T379" s="121">
        <v>9</v>
      </c>
      <c r="U379" s="121">
        <v>2</v>
      </c>
      <c r="V379" s="121">
        <v>6</v>
      </c>
      <c r="W379" s="121"/>
      <c r="X379" s="121"/>
      <c r="Y379" s="121">
        <v>10</v>
      </c>
      <c r="Z379" s="121">
        <v>15</v>
      </c>
      <c r="AA379" s="121"/>
      <c r="AB379" s="121">
        <v>10</v>
      </c>
      <c r="AC379" s="121">
        <v>8</v>
      </c>
      <c r="AD379" s="121">
        <v>11</v>
      </c>
      <c r="AE379" s="121">
        <v>2</v>
      </c>
      <c r="AF379" s="125">
        <v>6</v>
      </c>
      <c r="AG379" s="128">
        <f>SUM(F379:AF379)</f>
        <v>553</v>
      </c>
    </row>
    <row r="380" spans="1:33" s="27" customFormat="1" ht="16.5" customHeight="1" x14ac:dyDescent="0.2">
      <c r="A380" s="21"/>
      <c r="B380" s="22" t="s">
        <v>302</v>
      </c>
      <c r="C380" s="23" t="s">
        <v>299</v>
      </c>
      <c r="D380" s="24">
        <v>1</v>
      </c>
      <c r="E380" s="25" t="s">
        <v>54</v>
      </c>
      <c r="F380" s="20"/>
      <c r="G380" s="20"/>
      <c r="H380" s="20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5"/>
      <c r="AG380" s="128">
        <f t="shared" si="9"/>
        <v>0</v>
      </c>
    </row>
    <row r="381" spans="1:33" s="27" customFormat="1" ht="17.25" customHeight="1" x14ac:dyDescent="0.2">
      <c r="A381" s="21"/>
      <c r="B381" s="22" t="s">
        <v>303</v>
      </c>
      <c r="C381" s="23" t="s">
        <v>299</v>
      </c>
      <c r="D381" s="24">
        <v>1</v>
      </c>
      <c r="E381" s="25" t="s">
        <v>60</v>
      </c>
      <c r="F381" s="20"/>
      <c r="G381" s="20"/>
      <c r="H381" s="20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5"/>
      <c r="AG381" s="128">
        <f t="shared" si="9"/>
        <v>0</v>
      </c>
    </row>
    <row r="382" spans="1:33" s="27" customFormat="1" ht="24" customHeight="1" x14ac:dyDescent="0.2">
      <c r="A382" s="21"/>
      <c r="B382" s="22" t="s">
        <v>304</v>
      </c>
      <c r="C382" s="23" t="s">
        <v>299</v>
      </c>
      <c r="D382" s="24">
        <v>1</v>
      </c>
      <c r="E382" s="25" t="s">
        <v>46</v>
      </c>
      <c r="F382" s="20"/>
      <c r="G382" s="20"/>
      <c r="H382" s="20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5"/>
      <c r="AG382" s="128">
        <f t="shared" si="9"/>
        <v>0</v>
      </c>
    </row>
    <row r="383" spans="1:33" s="27" customFormat="1" ht="23.25" customHeight="1" x14ac:dyDescent="0.2">
      <c r="A383" s="21"/>
      <c r="B383" s="28" t="s">
        <v>305</v>
      </c>
      <c r="C383" s="23" t="s">
        <v>299</v>
      </c>
      <c r="D383" s="24">
        <v>1</v>
      </c>
      <c r="E383" s="25" t="s">
        <v>41</v>
      </c>
      <c r="F383" s="20"/>
      <c r="G383" s="20"/>
      <c r="H383" s="20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6">
        <v>41</v>
      </c>
      <c r="X383" s="121"/>
      <c r="Y383" s="121"/>
      <c r="Z383" s="121"/>
      <c r="AA383" s="121"/>
      <c r="AB383" s="121"/>
      <c r="AC383" s="121"/>
      <c r="AD383" s="121"/>
      <c r="AE383" s="121"/>
      <c r="AF383" s="125"/>
      <c r="AG383" s="128">
        <f>SUM(F383:AF383)</f>
        <v>41</v>
      </c>
    </row>
    <row r="384" spans="1:33" s="27" customFormat="1" ht="21" customHeight="1" x14ac:dyDescent="0.2">
      <c r="A384" s="21"/>
      <c r="B384" s="22" t="s">
        <v>306</v>
      </c>
      <c r="C384" s="23" t="s">
        <v>299</v>
      </c>
      <c r="D384" s="24">
        <v>1</v>
      </c>
      <c r="E384" s="25" t="s">
        <v>38</v>
      </c>
      <c r="F384" s="20"/>
      <c r="G384" s="20"/>
      <c r="H384" s="20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5"/>
      <c r="AG384" s="128">
        <f t="shared" si="9"/>
        <v>0</v>
      </c>
    </row>
    <row r="385" spans="1:33" s="27" customFormat="1" ht="24" x14ac:dyDescent="0.2">
      <c r="A385" s="21"/>
      <c r="B385" s="28" t="s">
        <v>307</v>
      </c>
      <c r="C385" s="23" t="s">
        <v>299</v>
      </c>
      <c r="D385" s="24">
        <v>1</v>
      </c>
      <c r="E385" s="25" t="s">
        <v>57</v>
      </c>
      <c r="F385" s="20"/>
      <c r="G385" s="20"/>
      <c r="H385" s="20"/>
      <c r="I385" s="121"/>
      <c r="J385" s="121"/>
      <c r="K385" s="121"/>
      <c r="L385" s="121"/>
      <c r="M385" s="121"/>
      <c r="N385" s="121"/>
      <c r="O385" s="121"/>
      <c r="P385" s="121"/>
      <c r="Q385" s="126">
        <v>7</v>
      </c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5"/>
      <c r="AG385" s="128">
        <f>SUM(F385:AF385)</f>
        <v>7</v>
      </c>
    </row>
    <row r="386" spans="1:33" s="27" customFormat="1" ht="18.75" customHeight="1" x14ac:dyDescent="0.2">
      <c r="A386" s="21"/>
      <c r="B386" s="22" t="s">
        <v>302</v>
      </c>
      <c r="C386" s="23" t="s">
        <v>299</v>
      </c>
      <c r="D386" s="24">
        <v>2</v>
      </c>
      <c r="E386" s="25" t="s">
        <v>54</v>
      </c>
      <c r="F386" s="20"/>
      <c r="G386" s="20"/>
      <c r="H386" s="20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5"/>
      <c r="AG386" s="128">
        <f t="shared" si="9"/>
        <v>0</v>
      </c>
    </row>
    <row r="387" spans="1:33" s="27" customFormat="1" ht="19.5" customHeight="1" x14ac:dyDescent="0.2">
      <c r="A387" s="21"/>
      <c r="B387" s="22" t="s">
        <v>303</v>
      </c>
      <c r="C387" s="23" t="s">
        <v>299</v>
      </c>
      <c r="D387" s="24">
        <v>2</v>
      </c>
      <c r="E387" s="25" t="s">
        <v>60</v>
      </c>
      <c r="F387" s="20"/>
      <c r="G387" s="20"/>
      <c r="H387" s="20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5"/>
      <c r="AG387" s="128">
        <f t="shared" si="9"/>
        <v>0</v>
      </c>
    </row>
    <row r="388" spans="1:33" s="27" customFormat="1" ht="24" x14ac:dyDescent="0.2">
      <c r="A388" s="21"/>
      <c r="B388" s="22" t="s">
        <v>300</v>
      </c>
      <c r="C388" s="23" t="s">
        <v>299</v>
      </c>
      <c r="D388" s="24">
        <v>2</v>
      </c>
      <c r="E388" s="25" t="s">
        <v>48</v>
      </c>
      <c r="F388" s="20"/>
      <c r="G388" s="20"/>
      <c r="H388" s="20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5"/>
      <c r="AG388" s="128">
        <f t="shared" si="9"/>
        <v>0</v>
      </c>
    </row>
    <row r="389" spans="1:33" s="27" customFormat="1" ht="24" x14ac:dyDescent="0.2">
      <c r="A389" s="21"/>
      <c r="B389" s="144" t="s">
        <v>301</v>
      </c>
      <c r="C389" s="23" t="s">
        <v>299</v>
      </c>
      <c r="D389" s="24">
        <v>2</v>
      </c>
      <c r="E389" s="25" t="s">
        <v>35</v>
      </c>
      <c r="F389" s="20">
        <v>60</v>
      </c>
      <c r="G389" s="20"/>
      <c r="H389" s="20"/>
      <c r="I389" s="121">
        <v>80</v>
      </c>
      <c r="J389" s="121">
        <v>52</v>
      </c>
      <c r="K389" s="121">
        <v>75</v>
      </c>
      <c r="L389" s="121">
        <v>20</v>
      </c>
      <c r="M389" s="121">
        <v>77</v>
      </c>
      <c r="N389" s="121">
        <v>6</v>
      </c>
      <c r="O389" s="121">
        <v>7</v>
      </c>
      <c r="P389" s="121">
        <v>40</v>
      </c>
      <c r="Q389" s="121">
        <v>17</v>
      </c>
      <c r="R389" s="121">
        <v>10</v>
      </c>
      <c r="S389" s="121">
        <v>10</v>
      </c>
      <c r="T389" s="121">
        <v>4</v>
      </c>
      <c r="U389" s="121">
        <v>2</v>
      </c>
      <c r="V389" s="121">
        <v>8</v>
      </c>
      <c r="W389" s="121"/>
      <c r="X389" s="121"/>
      <c r="Y389" s="121">
        <v>10</v>
      </c>
      <c r="Z389" s="121"/>
      <c r="AA389" s="121"/>
      <c r="AB389" s="121">
        <v>10</v>
      </c>
      <c r="AC389" s="121">
        <v>8</v>
      </c>
      <c r="AD389" s="121">
        <v>12</v>
      </c>
      <c r="AE389" s="121">
        <v>6</v>
      </c>
      <c r="AF389" s="125">
        <v>8</v>
      </c>
      <c r="AG389" s="128">
        <f>SUM(E389:AF389)</f>
        <v>522</v>
      </c>
    </row>
    <row r="390" spans="1:33" s="27" customFormat="1" ht="25.5" customHeight="1" x14ac:dyDescent="0.2">
      <c r="A390" s="21"/>
      <c r="B390" s="22" t="s">
        <v>304</v>
      </c>
      <c r="C390" s="23" t="s">
        <v>299</v>
      </c>
      <c r="D390" s="24">
        <v>2</v>
      </c>
      <c r="E390" s="25" t="s">
        <v>46</v>
      </c>
      <c r="F390" s="20"/>
      <c r="G390" s="20"/>
      <c r="H390" s="20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5"/>
      <c r="AG390" s="128">
        <f t="shared" si="9"/>
        <v>0</v>
      </c>
    </row>
    <row r="391" spans="1:33" s="27" customFormat="1" ht="26.25" customHeight="1" x14ac:dyDescent="0.2">
      <c r="A391" s="21"/>
      <c r="B391" s="28" t="s">
        <v>305</v>
      </c>
      <c r="C391" s="23" t="s">
        <v>299</v>
      </c>
      <c r="D391" s="24">
        <v>2</v>
      </c>
      <c r="E391" s="25" t="s">
        <v>41</v>
      </c>
      <c r="F391" s="20"/>
      <c r="G391" s="20"/>
      <c r="H391" s="20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6">
        <v>45</v>
      </c>
      <c r="X391" s="121"/>
      <c r="Y391" s="121"/>
      <c r="Z391" s="121"/>
      <c r="AA391" s="121"/>
      <c r="AB391" s="121"/>
      <c r="AC391" s="121"/>
      <c r="AD391" s="121"/>
      <c r="AE391" s="121"/>
      <c r="AF391" s="125"/>
      <c r="AG391" s="128">
        <f>SUM(F391:AF391)</f>
        <v>45</v>
      </c>
    </row>
    <row r="392" spans="1:33" s="27" customFormat="1" ht="26.25" customHeight="1" x14ac:dyDescent="0.2">
      <c r="A392" s="21"/>
      <c r="B392" s="22" t="s">
        <v>308</v>
      </c>
      <c r="C392" s="23" t="s">
        <v>299</v>
      </c>
      <c r="D392" s="24">
        <v>2</v>
      </c>
      <c r="E392" s="25" t="s">
        <v>38</v>
      </c>
      <c r="F392" s="20"/>
      <c r="G392" s="20"/>
      <c r="H392" s="20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>
        <v>14</v>
      </c>
      <c r="AA392" s="121"/>
      <c r="AB392" s="121"/>
      <c r="AC392" s="121"/>
      <c r="AD392" s="121"/>
      <c r="AE392" s="121"/>
      <c r="AF392" s="125"/>
      <c r="AG392" s="128">
        <f>SUM(F392:AF392)</f>
        <v>14</v>
      </c>
    </row>
    <row r="393" spans="1:33" s="27" customFormat="1" ht="24" x14ac:dyDescent="0.2">
      <c r="A393" s="21"/>
      <c r="B393" s="28" t="s">
        <v>307</v>
      </c>
      <c r="C393" s="23" t="s">
        <v>299</v>
      </c>
      <c r="D393" s="24">
        <v>2</v>
      </c>
      <c r="E393" s="25" t="s">
        <v>57</v>
      </c>
      <c r="F393" s="20"/>
      <c r="G393" s="20"/>
      <c r="H393" s="20"/>
      <c r="I393" s="121"/>
      <c r="J393" s="121"/>
      <c r="K393" s="121"/>
      <c r="L393" s="121"/>
      <c r="M393" s="121"/>
      <c r="N393" s="121"/>
      <c r="O393" s="121"/>
      <c r="P393" s="121"/>
      <c r="Q393" s="126">
        <v>9</v>
      </c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5"/>
      <c r="AG393" s="128">
        <f>SUM(F393:AF393)</f>
        <v>9</v>
      </c>
    </row>
    <row r="394" spans="1:33" s="27" customFormat="1" ht="24" x14ac:dyDescent="0.2">
      <c r="A394" s="21"/>
      <c r="B394" s="22" t="s">
        <v>300</v>
      </c>
      <c r="C394" s="23" t="s">
        <v>299</v>
      </c>
      <c r="D394" s="24">
        <v>3</v>
      </c>
      <c r="E394" s="25" t="s">
        <v>48</v>
      </c>
      <c r="F394" s="20"/>
      <c r="G394" s="20"/>
      <c r="H394" s="20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5"/>
      <c r="AG394" s="128">
        <f t="shared" si="9"/>
        <v>0</v>
      </c>
    </row>
    <row r="395" spans="1:33" s="27" customFormat="1" ht="24" x14ac:dyDescent="0.2">
      <c r="A395" s="21"/>
      <c r="B395" s="144" t="s">
        <v>301</v>
      </c>
      <c r="C395" s="23" t="s">
        <v>299</v>
      </c>
      <c r="D395" s="24">
        <v>3</v>
      </c>
      <c r="E395" s="25" t="s">
        <v>35</v>
      </c>
      <c r="F395" s="20">
        <v>66</v>
      </c>
      <c r="G395" s="20"/>
      <c r="H395" s="20"/>
      <c r="I395" s="121">
        <v>80</v>
      </c>
      <c r="J395" s="121">
        <v>77</v>
      </c>
      <c r="K395" s="121">
        <v>77</v>
      </c>
      <c r="L395" s="121">
        <v>26</v>
      </c>
      <c r="M395" s="121">
        <v>77</v>
      </c>
      <c r="N395" s="121">
        <v>6</v>
      </c>
      <c r="O395" s="121">
        <v>5</v>
      </c>
      <c r="P395" s="121">
        <v>41</v>
      </c>
      <c r="Q395" s="121">
        <v>15</v>
      </c>
      <c r="R395" s="121">
        <v>10</v>
      </c>
      <c r="S395" s="121">
        <v>9</v>
      </c>
      <c r="T395" s="121">
        <v>5</v>
      </c>
      <c r="U395" s="121">
        <v>6</v>
      </c>
      <c r="V395" s="121">
        <v>8</v>
      </c>
      <c r="W395" s="121"/>
      <c r="X395" s="121"/>
      <c r="Y395" s="121">
        <v>13</v>
      </c>
      <c r="Z395" s="121"/>
      <c r="AA395" s="121"/>
      <c r="AB395" s="121">
        <v>10</v>
      </c>
      <c r="AC395" s="121">
        <v>7</v>
      </c>
      <c r="AD395" s="121">
        <v>12</v>
      </c>
      <c r="AE395" s="121">
        <v>6</v>
      </c>
      <c r="AF395" s="125">
        <v>8</v>
      </c>
      <c r="AG395" s="128">
        <f>SUM(F395:AF395)</f>
        <v>564</v>
      </c>
    </row>
    <row r="396" spans="1:33" s="27" customFormat="1" ht="16.5" customHeight="1" x14ac:dyDescent="0.2">
      <c r="A396" s="21"/>
      <c r="B396" s="22" t="s">
        <v>302</v>
      </c>
      <c r="C396" s="23" t="s">
        <v>299</v>
      </c>
      <c r="D396" s="24">
        <v>3</v>
      </c>
      <c r="E396" s="25" t="s">
        <v>54</v>
      </c>
      <c r="F396" s="20"/>
      <c r="G396" s="20"/>
      <c r="H396" s="20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5"/>
      <c r="AG396" s="128">
        <f t="shared" si="9"/>
        <v>0</v>
      </c>
    </row>
    <row r="397" spans="1:33" s="27" customFormat="1" ht="17.25" customHeight="1" x14ac:dyDescent="0.2">
      <c r="A397" s="21"/>
      <c r="B397" s="22" t="s">
        <v>303</v>
      </c>
      <c r="C397" s="23" t="s">
        <v>299</v>
      </c>
      <c r="D397" s="24">
        <v>3</v>
      </c>
      <c r="E397" s="25" t="s">
        <v>60</v>
      </c>
      <c r="F397" s="20"/>
      <c r="G397" s="20"/>
      <c r="H397" s="20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5"/>
      <c r="AG397" s="128">
        <f t="shared" si="9"/>
        <v>0</v>
      </c>
    </row>
    <row r="398" spans="1:33" s="27" customFormat="1" ht="22.5" customHeight="1" x14ac:dyDescent="0.2">
      <c r="A398" s="21"/>
      <c r="B398" s="22" t="s">
        <v>304</v>
      </c>
      <c r="C398" s="23" t="s">
        <v>299</v>
      </c>
      <c r="D398" s="24">
        <v>3</v>
      </c>
      <c r="E398" s="25" t="s">
        <v>46</v>
      </c>
      <c r="F398" s="20"/>
      <c r="G398" s="20"/>
      <c r="H398" s="20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5"/>
      <c r="AG398" s="128">
        <f t="shared" si="9"/>
        <v>0</v>
      </c>
    </row>
    <row r="399" spans="1:33" s="27" customFormat="1" ht="18" customHeight="1" x14ac:dyDescent="0.2">
      <c r="A399" s="21"/>
      <c r="B399" s="28" t="s">
        <v>309</v>
      </c>
      <c r="C399" s="23" t="s">
        <v>299</v>
      </c>
      <c r="D399" s="24">
        <v>3</v>
      </c>
      <c r="E399" s="25" t="s">
        <v>41</v>
      </c>
      <c r="F399" s="20"/>
      <c r="G399" s="20"/>
      <c r="H399" s="20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6">
        <v>48</v>
      </c>
      <c r="X399" s="126"/>
      <c r="Y399" s="121"/>
      <c r="Z399" s="121"/>
      <c r="AA399" s="121"/>
      <c r="AB399" s="121"/>
      <c r="AC399" s="121"/>
      <c r="AD399" s="121"/>
      <c r="AE399" s="121"/>
      <c r="AF399" s="125"/>
      <c r="AG399" s="128">
        <f>SUM(F399:AF399)</f>
        <v>48</v>
      </c>
    </row>
    <row r="400" spans="1:33" s="27" customFormat="1" ht="18.75" customHeight="1" x14ac:dyDescent="0.2">
      <c r="A400" s="21"/>
      <c r="B400" s="22" t="s">
        <v>308</v>
      </c>
      <c r="C400" s="23" t="s">
        <v>299</v>
      </c>
      <c r="D400" s="24">
        <v>3</v>
      </c>
      <c r="E400" s="25" t="s">
        <v>38</v>
      </c>
      <c r="F400" s="20"/>
      <c r="G400" s="20"/>
      <c r="H400" s="20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>
        <v>15</v>
      </c>
      <c r="AA400" s="121"/>
      <c r="AB400" s="121"/>
      <c r="AC400" s="121"/>
      <c r="AD400" s="121"/>
      <c r="AE400" s="121"/>
      <c r="AF400" s="125"/>
      <c r="AG400" s="128">
        <f>SUM(F400:AF400)</f>
        <v>15</v>
      </c>
    </row>
    <row r="401" spans="1:33" s="27" customFormat="1" ht="24" x14ac:dyDescent="0.2">
      <c r="A401" s="21"/>
      <c r="B401" s="28" t="s">
        <v>307</v>
      </c>
      <c r="C401" s="23" t="s">
        <v>299</v>
      </c>
      <c r="D401" s="24">
        <v>3</v>
      </c>
      <c r="E401" s="25" t="s">
        <v>57</v>
      </c>
      <c r="F401" s="20"/>
      <c r="G401" s="20"/>
      <c r="H401" s="20"/>
      <c r="I401" s="121"/>
      <c r="J401" s="121"/>
      <c r="K401" s="121"/>
      <c r="L401" s="121"/>
      <c r="M401" s="121"/>
      <c r="N401" s="121"/>
      <c r="O401" s="121"/>
      <c r="P401" s="121"/>
      <c r="Q401" s="126">
        <v>8</v>
      </c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5"/>
      <c r="AG401" s="128">
        <f t="shared" si="9"/>
        <v>8</v>
      </c>
    </row>
    <row r="402" spans="1:33" s="27" customFormat="1" ht="24" x14ac:dyDescent="0.2">
      <c r="A402" s="21"/>
      <c r="B402" s="22" t="s">
        <v>300</v>
      </c>
      <c r="C402" s="23" t="s">
        <v>299</v>
      </c>
      <c r="D402" s="24">
        <v>4</v>
      </c>
      <c r="E402" s="25" t="s">
        <v>48</v>
      </c>
      <c r="F402" s="20"/>
      <c r="G402" s="20"/>
      <c r="H402" s="20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5">
        <v>7</v>
      </c>
      <c r="AG402" s="128">
        <f>SUM(F402:AF402)</f>
        <v>7</v>
      </c>
    </row>
    <row r="403" spans="1:33" s="27" customFormat="1" ht="24" x14ac:dyDescent="0.2">
      <c r="A403" s="21"/>
      <c r="B403" s="22" t="s">
        <v>301</v>
      </c>
      <c r="C403" s="23" t="s">
        <v>299</v>
      </c>
      <c r="D403" s="24">
        <v>4</v>
      </c>
      <c r="E403" s="25" t="s">
        <v>35</v>
      </c>
      <c r="F403" s="20">
        <v>72</v>
      </c>
      <c r="G403" s="20"/>
      <c r="H403" s="20"/>
      <c r="I403" s="121">
        <v>77</v>
      </c>
      <c r="J403" s="121">
        <v>53</v>
      </c>
      <c r="K403" s="121">
        <v>55</v>
      </c>
      <c r="L403" s="121">
        <v>17</v>
      </c>
      <c r="M403" s="121">
        <v>78</v>
      </c>
      <c r="N403" s="121">
        <v>7</v>
      </c>
      <c r="O403" s="121">
        <v>7</v>
      </c>
      <c r="P403" s="121">
        <v>44</v>
      </c>
      <c r="Q403" s="121">
        <v>15</v>
      </c>
      <c r="R403" s="121">
        <v>10</v>
      </c>
      <c r="S403" s="121">
        <v>11</v>
      </c>
      <c r="T403" s="121">
        <v>5</v>
      </c>
      <c r="U403" s="121">
        <v>2</v>
      </c>
      <c r="V403" s="121">
        <v>8</v>
      </c>
      <c r="W403" s="121"/>
      <c r="X403" s="121"/>
      <c r="Y403" s="121">
        <v>13</v>
      </c>
      <c r="Z403" s="121"/>
      <c r="AA403" s="121"/>
      <c r="AB403" s="121">
        <v>10</v>
      </c>
      <c r="AC403" s="121">
        <v>5</v>
      </c>
      <c r="AD403" s="121">
        <v>9</v>
      </c>
      <c r="AE403" s="121">
        <v>6</v>
      </c>
      <c r="AF403" s="125"/>
      <c r="AG403" s="128">
        <f>SUM(F403:AF403)</f>
        <v>504</v>
      </c>
    </row>
    <row r="404" spans="1:33" s="27" customFormat="1" ht="18.75" customHeight="1" x14ac:dyDescent="0.2">
      <c r="A404" s="21"/>
      <c r="B404" s="22" t="s">
        <v>302</v>
      </c>
      <c r="C404" s="23" t="s">
        <v>299</v>
      </c>
      <c r="D404" s="24">
        <v>4</v>
      </c>
      <c r="E404" s="25" t="s">
        <v>54</v>
      </c>
      <c r="F404" s="20"/>
      <c r="G404" s="20"/>
      <c r="H404" s="20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5"/>
      <c r="AG404" s="128">
        <f t="shared" si="9"/>
        <v>0</v>
      </c>
    </row>
    <row r="405" spans="1:33" s="27" customFormat="1" ht="17.25" customHeight="1" x14ac:dyDescent="0.2">
      <c r="A405" s="21"/>
      <c r="B405" s="22" t="s">
        <v>310</v>
      </c>
      <c r="C405" s="23" t="s">
        <v>299</v>
      </c>
      <c r="D405" s="24">
        <v>4</v>
      </c>
      <c r="E405" s="25" t="s">
        <v>60</v>
      </c>
      <c r="F405" s="20"/>
      <c r="G405" s="20"/>
      <c r="H405" s="20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5"/>
      <c r="AG405" s="128">
        <f t="shared" si="9"/>
        <v>0</v>
      </c>
    </row>
    <row r="406" spans="1:33" s="27" customFormat="1" ht="26.25" customHeight="1" x14ac:dyDescent="0.2">
      <c r="A406" s="21"/>
      <c r="B406" s="22" t="s">
        <v>304</v>
      </c>
      <c r="C406" s="23" t="s">
        <v>299</v>
      </c>
      <c r="D406" s="24">
        <v>4</v>
      </c>
      <c r="E406" s="25" t="s">
        <v>46</v>
      </c>
      <c r="F406" s="20"/>
      <c r="G406" s="20"/>
      <c r="H406" s="20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5"/>
      <c r="AG406" s="128">
        <f t="shared" si="9"/>
        <v>0</v>
      </c>
    </row>
    <row r="407" spans="1:33" s="27" customFormat="1" ht="20.25" customHeight="1" x14ac:dyDescent="0.2">
      <c r="A407" s="21"/>
      <c r="B407" s="28" t="s">
        <v>305</v>
      </c>
      <c r="C407" s="23" t="s">
        <v>299</v>
      </c>
      <c r="D407" s="24">
        <v>4</v>
      </c>
      <c r="E407" s="25" t="s">
        <v>41</v>
      </c>
      <c r="F407" s="20"/>
      <c r="G407" s="20"/>
      <c r="H407" s="20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6">
        <v>40</v>
      </c>
      <c r="X407" s="121"/>
      <c r="Y407" s="121"/>
      <c r="Z407" s="121"/>
      <c r="AA407" s="121"/>
      <c r="AB407" s="121"/>
      <c r="AC407" s="121"/>
      <c r="AD407" s="121"/>
      <c r="AE407" s="121"/>
      <c r="AF407" s="125"/>
      <c r="AG407" s="128">
        <f>SUM(F407:AF407)</f>
        <v>40</v>
      </c>
    </row>
    <row r="408" spans="1:33" s="27" customFormat="1" ht="19.5" customHeight="1" x14ac:dyDescent="0.2">
      <c r="A408" s="21"/>
      <c r="B408" s="22" t="s">
        <v>308</v>
      </c>
      <c r="C408" s="23" t="s">
        <v>299</v>
      </c>
      <c r="D408" s="24">
        <v>4</v>
      </c>
      <c r="E408" s="25" t="s">
        <v>38</v>
      </c>
      <c r="F408" s="20"/>
      <c r="G408" s="20"/>
      <c r="H408" s="20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5"/>
      <c r="AG408" s="128">
        <f t="shared" si="9"/>
        <v>0</v>
      </c>
    </row>
    <row r="409" spans="1:33" s="27" customFormat="1" ht="24" x14ac:dyDescent="0.2">
      <c r="A409" s="21"/>
      <c r="B409" s="28" t="s">
        <v>307</v>
      </c>
      <c r="C409" s="23" t="s">
        <v>299</v>
      </c>
      <c r="D409" s="24">
        <v>4</v>
      </c>
      <c r="E409" s="25" t="s">
        <v>57</v>
      </c>
      <c r="F409" s="20"/>
      <c r="G409" s="20"/>
      <c r="H409" s="20"/>
      <c r="I409" s="121"/>
      <c r="J409" s="121"/>
      <c r="K409" s="121"/>
      <c r="L409" s="121"/>
      <c r="M409" s="121"/>
      <c r="N409" s="121"/>
      <c r="O409" s="121"/>
      <c r="P409" s="121"/>
      <c r="Q409" s="126">
        <v>11</v>
      </c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5"/>
      <c r="AG409" s="128">
        <f>SUM(F409:AF409)</f>
        <v>11</v>
      </c>
    </row>
    <row r="410" spans="1:33" s="27" customFormat="1" ht="24" customHeight="1" x14ac:dyDescent="0.2">
      <c r="A410" s="21"/>
      <c r="B410" s="30" t="s">
        <v>311</v>
      </c>
      <c r="C410" s="35"/>
      <c r="D410" s="35"/>
      <c r="E410" s="25"/>
      <c r="F410" s="20"/>
      <c r="G410" s="20"/>
      <c r="H410" s="20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5"/>
      <c r="AG410" s="128"/>
    </row>
    <row r="411" spans="1:33" s="27" customFormat="1" ht="22.5" customHeight="1" x14ac:dyDescent="0.2">
      <c r="A411" s="21"/>
      <c r="B411" s="22" t="s">
        <v>312</v>
      </c>
      <c r="C411" s="23" t="s">
        <v>311</v>
      </c>
      <c r="D411" s="24">
        <v>1</v>
      </c>
      <c r="E411" s="25" t="s">
        <v>46</v>
      </c>
      <c r="F411" s="20"/>
      <c r="G411" s="20"/>
      <c r="H411" s="20"/>
      <c r="I411" s="121"/>
      <c r="J411" s="121"/>
      <c r="K411" s="121"/>
      <c r="L411" s="121"/>
      <c r="M411" s="121"/>
      <c r="N411" s="121">
        <v>7</v>
      </c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 t="s">
        <v>1218</v>
      </c>
      <c r="AE411" s="121"/>
      <c r="AF411" s="125"/>
      <c r="AG411" s="128">
        <f>SUM(F411:AF411)</f>
        <v>7</v>
      </c>
    </row>
    <row r="412" spans="1:33" s="27" customFormat="1" ht="24" x14ac:dyDescent="0.2">
      <c r="A412" s="21"/>
      <c r="B412" s="22" t="s">
        <v>313</v>
      </c>
      <c r="C412" s="23" t="s">
        <v>311</v>
      </c>
      <c r="D412" s="24">
        <v>1</v>
      </c>
      <c r="E412" s="25" t="s">
        <v>48</v>
      </c>
      <c r="F412" s="20"/>
      <c r="G412" s="20"/>
      <c r="H412" s="20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5"/>
      <c r="AG412" s="128">
        <f t="shared" si="9"/>
        <v>0</v>
      </c>
    </row>
    <row r="413" spans="1:33" s="27" customFormat="1" ht="21.75" customHeight="1" x14ac:dyDescent="0.2">
      <c r="A413" s="21"/>
      <c r="B413" s="22" t="s">
        <v>314</v>
      </c>
      <c r="C413" s="23" t="s">
        <v>311</v>
      </c>
      <c r="D413" s="24">
        <v>1</v>
      </c>
      <c r="E413" s="25" t="s">
        <v>38</v>
      </c>
      <c r="F413" s="20"/>
      <c r="G413" s="20"/>
      <c r="H413" s="20"/>
      <c r="I413" s="121">
        <v>78</v>
      </c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7">
        <v>4</v>
      </c>
      <c r="AG413" s="128">
        <f>SUM(F413:AF413)</f>
        <v>82</v>
      </c>
    </row>
    <row r="414" spans="1:33" s="27" customFormat="1" ht="20.25" customHeight="1" x14ac:dyDescent="0.2">
      <c r="A414" s="21"/>
      <c r="B414" s="22" t="s">
        <v>315</v>
      </c>
      <c r="C414" s="23" t="s">
        <v>311</v>
      </c>
      <c r="D414" s="24">
        <v>1</v>
      </c>
      <c r="E414" s="25" t="s">
        <v>35</v>
      </c>
      <c r="F414" s="20"/>
      <c r="G414" s="20"/>
      <c r="H414" s="20"/>
      <c r="I414" s="121"/>
      <c r="J414" s="121"/>
      <c r="K414" s="121">
        <v>50</v>
      </c>
      <c r="L414" s="121">
        <v>25</v>
      </c>
      <c r="M414" s="121"/>
      <c r="N414" s="121"/>
      <c r="O414" s="121"/>
      <c r="P414" s="121"/>
      <c r="Q414" s="121"/>
      <c r="R414" s="121"/>
      <c r="S414" s="121">
        <v>8</v>
      </c>
      <c r="T414" s="121"/>
      <c r="U414" s="121">
        <v>4</v>
      </c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>
        <v>4</v>
      </c>
      <c r="AF414" s="125"/>
      <c r="AG414" s="128">
        <f>SUM(F414:AF414)</f>
        <v>91</v>
      </c>
    </row>
    <row r="415" spans="1:33" s="27" customFormat="1" ht="19.5" customHeight="1" x14ac:dyDescent="0.2">
      <c r="A415" s="21"/>
      <c r="B415" s="22" t="s">
        <v>316</v>
      </c>
      <c r="C415" s="23" t="s">
        <v>311</v>
      </c>
      <c r="D415" s="24">
        <v>1</v>
      </c>
      <c r="E415" s="25" t="s">
        <v>54</v>
      </c>
      <c r="F415" s="20"/>
      <c r="G415" s="20"/>
      <c r="H415" s="20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5"/>
      <c r="AG415" s="128">
        <f t="shared" si="9"/>
        <v>0</v>
      </c>
    </row>
    <row r="416" spans="1:33" s="27" customFormat="1" ht="20.25" customHeight="1" x14ac:dyDescent="0.2">
      <c r="A416" s="21"/>
      <c r="B416" s="22" t="s">
        <v>317</v>
      </c>
      <c r="C416" s="23" t="s">
        <v>311</v>
      </c>
      <c r="D416" s="24">
        <v>1</v>
      </c>
      <c r="E416" s="25" t="s">
        <v>41</v>
      </c>
      <c r="F416" s="20"/>
      <c r="G416" s="20"/>
      <c r="H416" s="20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6">
        <v>41</v>
      </c>
      <c r="X416" s="121"/>
      <c r="Y416" s="121"/>
      <c r="Z416" s="121"/>
      <c r="AA416" s="121"/>
      <c r="AB416" s="121"/>
      <c r="AC416" s="121"/>
      <c r="AD416" s="121"/>
      <c r="AE416" s="121"/>
      <c r="AF416" s="125"/>
      <c r="AG416" s="128">
        <f>SUM(F416:AF416)</f>
        <v>41</v>
      </c>
    </row>
    <row r="417" spans="1:33" s="27" customFormat="1" ht="24" x14ac:dyDescent="0.2">
      <c r="A417" s="21"/>
      <c r="B417" s="22" t="s">
        <v>318</v>
      </c>
      <c r="C417" s="23" t="s">
        <v>311</v>
      </c>
      <c r="D417" s="24">
        <v>1</v>
      </c>
      <c r="E417" s="25" t="s">
        <v>57</v>
      </c>
      <c r="F417" s="20"/>
      <c r="G417" s="20"/>
      <c r="H417" s="20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5"/>
      <c r="AG417" s="128">
        <f t="shared" si="9"/>
        <v>0</v>
      </c>
    </row>
    <row r="418" spans="1:33" s="27" customFormat="1" ht="24" x14ac:dyDescent="0.2">
      <c r="A418" s="21"/>
      <c r="B418" s="22" t="s">
        <v>319</v>
      </c>
      <c r="C418" s="23" t="s">
        <v>311</v>
      </c>
      <c r="D418" s="24">
        <v>1</v>
      </c>
      <c r="E418" s="25" t="s">
        <v>35</v>
      </c>
      <c r="F418" s="20">
        <v>65</v>
      </c>
      <c r="G418" s="20"/>
      <c r="H418" s="20"/>
      <c r="I418" s="121"/>
      <c r="J418" s="121">
        <v>79</v>
      </c>
      <c r="K418" s="121">
        <v>45</v>
      </c>
      <c r="L418" s="121">
        <v>25</v>
      </c>
      <c r="M418" s="121">
        <v>103</v>
      </c>
      <c r="N418" s="121"/>
      <c r="O418" s="121"/>
      <c r="P418" s="121">
        <v>62</v>
      </c>
      <c r="Q418" s="121">
        <v>17</v>
      </c>
      <c r="R418" s="121">
        <v>10</v>
      </c>
      <c r="S418" s="121">
        <v>9</v>
      </c>
      <c r="T418" s="121">
        <v>8</v>
      </c>
      <c r="U418" s="121"/>
      <c r="V418" s="121">
        <v>6</v>
      </c>
      <c r="W418" s="121"/>
      <c r="X418" s="121"/>
      <c r="Y418" s="121">
        <v>6</v>
      </c>
      <c r="Z418" s="121">
        <v>14</v>
      </c>
      <c r="AA418" s="121"/>
      <c r="AB418" s="121">
        <v>10</v>
      </c>
      <c r="AC418" s="121">
        <v>8</v>
      </c>
      <c r="AD418" s="121">
        <v>11</v>
      </c>
      <c r="AE418" s="121"/>
      <c r="AF418" s="127">
        <v>8</v>
      </c>
      <c r="AG418" s="128">
        <f>SUM(F418:AF418)</f>
        <v>486</v>
      </c>
    </row>
    <row r="419" spans="1:33" s="27" customFormat="1" ht="21" customHeight="1" x14ac:dyDescent="0.2">
      <c r="A419" s="21"/>
      <c r="B419" s="22" t="s">
        <v>320</v>
      </c>
      <c r="C419" s="23" t="s">
        <v>311</v>
      </c>
      <c r="D419" s="24">
        <v>1</v>
      </c>
      <c r="E419" s="25" t="s">
        <v>60</v>
      </c>
      <c r="F419" s="20"/>
      <c r="G419" s="20"/>
      <c r="H419" s="20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5"/>
      <c r="AG419" s="128">
        <f t="shared" ref="AG419:AG476" si="10">AF419+AE419+AD419+AC419+AB419+AA419+Z419+Y419+X419+W419+V419+U419+T419+S419+R419+Q419+P419+O419+N419+M419+L419+K419+J419+I419+F419</f>
        <v>0</v>
      </c>
    </row>
    <row r="420" spans="1:33" s="27" customFormat="1" ht="24" x14ac:dyDescent="0.2">
      <c r="A420" s="21"/>
      <c r="B420" s="22" t="s">
        <v>321</v>
      </c>
      <c r="C420" s="23" t="s">
        <v>311</v>
      </c>
      <c r="D420" s="24">
        <v>1</v>
      </c>
      <c r="E420" s="25" t="s">
        <v>38</v>
      </c>
      <c r="F420" s="20"/>
      <c r="G420" s="20"/>
      <c r="H420" s="20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5"/>
      <c r="AG420" s="128">
        <f t="shared" si="10"/>
        <v>0</v>
      </c>
    </row>
    <row r="421" spans="1:33" s="27" customFormat="1" ht="24.75" customHeight="1" x14ac:dyDescent="0.2">
      <c r="A421" s="21"/>
      <c r="B421" s="22" t="s">
        <v>322</v>
      </c>
      <c r="C421" s="23" t="s">
        <v>311</v>
      </c>
      <c r="D421" s="24">
        <v>1</v>
      </c>
      <c r="E421" s="25" t="s">
        <v>46</v>
      </c>
      <c r="F421" s="20"/>
      <c r="G421" s="20"/>
      <c r="H421" s="20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5"/>
      <c r="AG421" s="128">
        <f t="shared" si="10"/>
        <v>0</v>
      </c>
    </row>
    <row r="422" spans="1:33" s="27" customFormat="1" ht="27" customHeight="1" x14ac:dyDescent="0.2">
      <c r="A422" s="21"/>
      <c r="B422" s="22" t="s">
        <v>323</v>
      </c>
      <c r="C422" s="23" t="s">
        <v>311</v>
      </c>
      <c r="D422" s="24">
        <v>2</v>
      </c>
      <c r="E422" s="25" t="s">
        <v>46</v>
      </c>
      <c r="F422" s="20"/>
      <c r="G422" s="20"/>
      <c r="H422" s="20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5"/>
      <c r="AG422" s="128">
        <f t="shared" si="10"/>
        <v>0</v>
      </c>
    </row>
    <row r="423" spans="1:33" s="27" customFormat="1" ht="24" x14ac:dyDescent="0.2">
      <c r="A423" s="21"/>
      <c r="B423" s="22" t="s">
        <v>324</v>
      </c>
      <c r="C423" s="23" t="s">
        <v>311</v>
      </c>
      <c r="D423" s="24">
        <v>2</v>
      </c>
      <c r="E423" s="25" t="s">
        <v>48</v>
      </c>
      <c r="F423" s="20"/>
      <c r="G423" s="20"/>
      <c r="H423" s="20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5"/>
      <c r="AG423" s="128">
        <f t="shared" si="10"/>
        <v>0</v>
      </c>
    </row>
    <row r="424" spans="1:33" s="27" customFormat="1" ht="24" customHeight="1" x14ac:dyDescent="0.2">
      <c r="A424" s="21"/>
      <c r="B424" s="22" t="s">
        <v>325</v>
      </c>
      <c r="C424" s="23" t="s">
        <v>311</v>
      </c>
      <c r="D424" s="24">
        <v>2</v>
      </c>
      <c r="E424" s="25" t="s">
        <v>38</v>
      </c>
      <c r="F424" s="20"/>
      <c r="G424" s="20"/>
      <c r="H424" s="20"/>
      <c r="I424" s="121">
        <v>73</v>
      </c>
      <c r="J424" s="121"/>
      <c r="K424" s="121"/>
      <c r="L424" s="121"/>
      <c r="M424" s="121"/>
      <c r="N424" s="121">
        <v>12</v>
      </c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>
        <v>3</v>
      </c>
      <c r="AF424" s="127">
        <v>8</v>
      </c>
      <c r="AG424" s="128">
        <f>SUM(F424:AF424)</f>
        <v>96</v>
      </c>
    </row>
    <row r="425" spans="1:33" s="27" customFormat="1" ht="24.75" customHeight="1" x14ac:dyDescent="0.2">
      <c r="A425" s="21"/>
      <c r="B425" s="22" t="s">
        <v>315</v>
      </c>
      <c r="C425" s="23" t="s">
        <v>311</v>
      </c>
      <c r="D425" s="24">
        <v>2</v>
      </c>
      <c r="E425" s="25" t="s">
        <v>35</v>
      </c>
      <c r="F425" s="20"/>
      <c r="G425" s="20"/>
      <c r="H425" s="20"/>
      <c r="I425" s="121"/>
      <c r="J425" s="121"/>
      <c r="K425" s="121"/>
      <c r="L425" s="121">
        <v>25</v>
      </c>
      <c r="M425" s="121"/>
      <c r="N425" s="121"/>
      <c r="O425" s="121"/>
      <c r="P425" s="121"/>
      <c r="Q425" s="121"/>
      <c r="R425" s="121"/>
      <c r="S425" s="121"/>
      <c r="T425" s="121"/>
      <c r="U425" s="121">
        <v>4</v>
      </c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5"/>
      <c r="AG425" s="128">
        <f>SUM(F425:AF425)</f>
        <v>29</v>
      </c>
    </row>
    <row r="426" spans="1:33" s="27" customFormat="1" ht="18" customHeight="1" x14ac:dyDescent="0.2">
      <c r="A426" s="21"/>
      <c r="B426" s="22" t="s">
        <v>316</v>
      </c>
      <c r="C426" s="23" t="s">
        <v>311</v>
      </c>
      <c r="D426" s="24">
        <v>2</v>
      </c>
      <c r="E426" s="25" t="s">
        <v>54</v>
      </c>
      <c r="F426" s="20"/>
      <c r="G426" s="20"/>
      <c r="H426" s="20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5"/>
      <c r="AG426" s="128">
        <f t="shared" si="10"/>
        <v>0</v>
      </c>
    </row>
    <row r="427" spans="1:33" s="27" customFormat="1" ht="21" customHeight="1" x14ac:dyDescent="0.2">
      <c r="A427" s="21"/>
      <c r="B427" s="22" t="s">
        <v>317</v>
      </c>
      <c r="C427" s="23" t="s">
        <v>311</v>
      </c>
      <c r="D427" s="24">
        <v>2</v>
      </c>
      <c r="E427" s="25" t="s">
        <v>41</v>
      </c>
      <c r="F427" s="20"/>
      <c r="G427" s="20"/>
      <c r="H427" s="20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>
        <v>45</v>
      </c>
      <c r="X427" s="121"/>
      <c r="Y427" s="121"/>
      <c r="Z427" s="121"/>
      <c r="AA427" s="121"/>
      <c r="AB427" s="121"/>
      <c r="AC427" s="121"/>
      <c r="AD427" s="121"/>
      <c r="AE427" s="121"/>
      <c r="AF427" s="125"/>
      <c r="AG427" s="128">
        <f t="shared" si="10"/>
        <v>45</v>
      </c>
    </row>
    <row r="428" spans="1:33" s="27" customFormat="1" ht="24" x14ac:dyDescent="0.2">
      <c r="A428" s="21"/>
      <c r="B428" s="22" t="s">
        <v>326</v>
      </c>
      <c r="C428" s="23" t="s">
        <v>311</v>
      </c>
      <c r="D428" s="24">
        <v>2</v>
      </c>
      <c r="E428" s="25" t="s">
        <v>57</v>
      </c>
      <c r="F428" s="20"/>
      <c r="G428" s="20"/>
      <c r="H428" s="20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5"/>
      <c r="AG428" s="128">
        <f t="shared" si="10"/>
        <v>0</v>
      </c>
    </row>
    <row r="429" spans="1:33" s="27" customFormat="1" ht="24" x14ac:dyDescent="0.2">
      <c r="A429" s="21"/>
      <c r="B429" s="22" t="s">
        <v>327</v>
      </c>
      <c r="C429" s="23" t="s">
        <v>311</v>
      </c>
      <c r="D429" s="24">
        <v>2</v>
      </c>
      <c r="E429" s="25" t="s">
        <v>35</v>
      </c>
      <c r="F429" s="20">
        <v>65</v>
      </c>
      <c r="G429" s="20"/>
      <c r="H429" s="20"/>
      <c r="I429" s="121"/>
      <c r="J429" s="121">
        <v>68</v>
      </c>
      <c r="K429" s="121">
        <v>75</v>
      </c>
      <c r="L429" s="121"/>
      <c r="M429" s="121">
        <v>77</v>
      </c>
      <c r="N429" s="121"/>
      <c r="O429" s="121">
        <v>6</v>
      </c>
      <c r="P429" s="121">
        <v>65</v>
      </c>
      <c r="Q429" s="121">
        <v>17</v>
      </c>
      <c r="R429" s="121">
        <v>10</v>
      </c>
      <c r="S429" s="121">
        <v>6</v>
      </c>
      <c r="T429" s="121">
        <v>7</v>
      </c>
      <c r="U429" s="121"/>
      <c r="V429" s="121">
        <v>8</v>
      </c>
      <c r="W429" s="121"/>
      <c r="X429" s="121"/>
      <c r="Y429" s="121">
        <v>11</v>
      </c>
      <c r="Z429" s="121">
        <v>14</v>
      </c>
      <c r="AA429" s="121"/>
      <c r="AB429" s="121">
        <v>10</v>
      </c>
      <c r="AC429" s="121">
        <v>8</v>
      </c>
      <c r="AD429" s="121">
        <v>11</v>
      </c>
      <c r="AE429" s="121"/>
      <c r="AF429" s="127">
        <v>10</v>
      </c>
      <c r="AG429" s="128">
        <f>SUM(F429:AF429)</f>
        <v>468</v>
      </c>
    </row>
    <row r="430" spans="1:33" s="27" customFormat="1" ht="18.75" customHeight="1" x14ac:dyDescent="0.2">
      <c r="A430" s="21"/>
      <c r="B430" s="22" t="s">
        <v>320</v>
      </c>
      <c r="C430" s="23" t="s">
        <v>311</v>
      </c>
      <c r="D430" s="24">
        <v>2</v>
      </c>
      <c r="E430" s="25" t="s">
        <v>60</v>
      </c>
      <c r="F430" s="20"/>
      <c r="G430" s="20"/>
      <c r="H430" s="20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5"/>
      <c r="AG430" s="128">
        <f t="shared" si="10"/>
        <v>0</v>
      </c>
    </row>
    <row r="431" spans="1:33" s="27" customFormat="1" ht="24" x14ac:dyDescent="0.2">
      <c r="A431" s="21"/>
      <c r="B431" s="22" t="s">
        <v>321</v>
      </c>
      <c r="C431" s="23" t="s">
        <v>311</v>
      </c>
      <c r="D431" s="24">
        <v>2</v>
      </c>
      <c r="E431" s="25" t="s">
        <v>38</v>
      </c>
      <c r="F431" s="20"/>
      <c r="G431" s="20"/>
      <c r="H431" s="20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5"/>
      <c r="AG431" s="128">
        <f t="shared" si="10"/>
        <v>0</v>
      </c>
    </row>
    <row r="432" spans="1:33" s="27" customFormat="1" ht="24" customHeight="1" x14ac:dyDescent="0.2">
      <c r="A432" s="21"/>
      <c r="B432" s="22" t="s">
        <v>328</v>
      </c>
      <c r="C432" s="23" t="s">
        <v>311</v>
      </c>
      <c r="D432" s="24">
        <v>2</v>
      </c>
      <c r="E432" s="25" t="s">
        <v>46</v>
      </c>
      <c r="F432" s="20"/>
      <c r="G432" s="20"/>
      <c r="H432" s="20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5"/>
      <c r="AG432" s="128">
        <f t="shared" si="10"/>
        <v>0</v>
      </c>
    </row>
    <row r="433" spans="1:33" s="27" customFormat="1" ht="24" customHeight="1" x14ac:dyDescent="0.2">
      <c r="A433" s="21"/>
      <c r="B433" s="22" t="s">
        <v>329</v>
      </c>
      <c r="C433" s="23" t="s">
        <v>311</v>
      </c>
      <c r="D433" s="143">
        <v>3</v>
      </c>
      <c r="E433" s="25" t="s">
        <v>46</v>
      </c>
      <c r="F433" s="20"/>
      <c r="G433" s="20"/>
      <c r="H433" s="20"/>
      <c r="I433" s="121"/>
      <c r="J433" s="121"/>
      <c r="K433" s="121"/>
      <c r="L433" s="121"/>
      <c r="M433" s="121"/>
      <c r="N433" s="121">
        <v>5</v>
      </c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5"/>
      <c r="AG433" s="128">
        <f>SUM(F433:AF433)</f>
        <v>5</v>
      </c>
    </row>
    <row r="434" spans="1:33" s="27" customFormat="1" ht="24" x14ac:dyDescent="0.2">
      <c r="A434" s="21"/>
      <c r="B434" s="22" t="s">
        <v>313</v>
      </c>
      <c r="C434" s="23" t="s">
        <v>311</v>
      </c>
      <c r="D434" s="143">
        <v>3</v>
      </c>
      <c r="E434" s="25" t="s">
        <v>48</v>
      </c>
      <c r="F434" s="20"/>
      <c r="G434" s="20"/>
      <c r="H434" s="20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5"/>
      <c r="AG434" s="128">
        <f t="shared" si="10"/>
        <v>0</v>
      </c>
    </row>
    <row r="435" spans="1:33" s="27" customFormat="1" ht="21" customHeight="1" x14ac:dyDescent="0.2">
      <c r="A435" s="21"/>
      <c r="B435" s="22" t="s">
        <v>325</v>
      </c>
      <c r="C435" s="23" t="s">
        <v>311</v>
      </c>
      <c r="D435" s="143">
        <v>3</v>
      </c>
      <c r="E435" s="25" t="s">
        <v>38</v>
      </c>
      <c r="F435" s="20"/>
      <c r="G435" s="20"/>
      <c r="H435" s="20"/>
      <c r="I435" s="121">
        <v>71</v>
      </c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7">
        <v>6</v>
      </c>
      <c r="AG435" s="128">
        <f>SUM(F435:AF435)</f>
        <v>77</v>
      </c>
    </row>
    <row r="436" spans="1:33" s="27" customFormat="1" ht="24" customHeight="1" x14ac:dyDescent="0.2">
      <c r="A436" s="21"/>
      <c r="B436" s="22" t="s">
        <v>315</v>
      </c>
      <c r="C436" s="23" t="s">
        <v>311</v>
      </c>
      <c r="D436" s="143">
        <v>3</v>
      </c>
      <c r="E436" s="25" t="s">
        <v>35</v>
      </c>
      <c r="F436" s="20"/>
      <c r="G436" s="20"/>
      <c r="H436" s="20"/>
      <c r="I436" s="121"/>
      <c r="J436" s="121"/>
      <c r="K436" s="121"/>
      <c r="L436" s="121">
        <v>20</v>
      </c>
      <c r="M436" s="121"/>
      <c r="N436" s="121"/>
      <c r="O436" s="121"/>
      <c r="P436" s="121"/>
      <c r="Q436" s="121"/>
      <c r="R436" s="121"/>
      <c r="S436" s="121"/>
      <c r="T436" s="121"/>
      <c r="U436" s="121">
        <v>4</v>
      </c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>
        <v>3</v>
      </c>
      <c r="AF436" s="125"/>
      <c r="AG436" s="128">
        <f>SUM(F436:AF436)</f>
        <v>27</v>
      </c>
    </row>
    <row r="437" spans="1:33" s="27" customFormat="1" ht="18" customHeight="1" x14ac:dyDescent="0.2">
      <c r="A437" s="21"/>
      <c r="B437" s="22" t="s">
        <v>316</v>
      </c>
      <c r="C437" s="23" t="s">
        <v>311</v>
      </c>
      <c r="D437" s="143">
        <v>3</v>
      </c>
      <c r="E437" s="25" t="s">
        <v>54</v>
      </c>
      <c r="F437" s="20"/>
      <c r="G437" s="20"/>
      <c r="H437" s="20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5"/>
      <c r="AG437" s="128">
        <f t="shared" si="10"/>
        <v>0</v>
      </c>
    </row>
    <row r="438" spans="1:33" s="27" customFormat="1" ht="21" customHeight="1" x14ac:dyDescent="0.2">
      <c r="A438" s="21"/>
      <c r="B438" s="22" t="s">
        <v>330</v>
      </c>
      <c r="C438" s="23" t="s">
        <v>311</v>
      </c>
      <c r="D438" s="143">
        <v>3</v>
      </c>
      <c r="E438" s="25" t="s">
        <v>41</v>
      </c>
      <c r="F438" s="20"/>
      <c r="G438" s="20"/>
      <c r="H438" s="20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6">
        <v>48</v>
      </c>
      <c r="X438" s="121"/>
      <c r="Y438" s="121"/>
      <c r="Z438" s="121"/>
      <c r="AA438" s="121"/>
      <c r="AB438" s="121"/>
      <c r="AC438" s="121"/>
      <c r="AD438" s="121"/>
      <c r="AE438" s="121"/>
      <c r="AF438" s="125"/>
      <c r="AG438" s="128">
        <f>SUM(F438:AF438)</f>
        <v>48</v>
      </c>
    </row>
    <row r="439" spans="1:33" s="27" customFormat="1" ht="24" x14ac:dyDescent="0.2">
      <c r="A439" s="21"/>
      <c r="B439" s="22" t="s">
        <v>331</v>
      </c>
      <c r="C439" s="23" t="s">
        <v>311</v>
      </c>
      <c r="D439" s="143">
        <v>3</v>
      </c>
      <c r="E439" s="25" t="s">
        <v>57</v>
      </c>
      <c r="F439" s="20"/>
      <c r="G439" s="20"/>
      <c r="H439" s="20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>
        <v>13</v>
      </c>
      <c r="AA439" s="121"/>
      <c r="AB439" s="121"/>
      <c r="AC439" s="121">
        <v>8</v>
      </c>
      <c r="AD439" s="121"/>
      <c r="AE439" s="121"/>
      <c r="AF439" s="125"/>
      <c r="AG439" s="128">
        <f>SUM(F439:AF439)</f>
        <v>21</v>
      </c>
    </row>
    <row r="440" spans="1:33" s="27" customFormat="1" ht="24" x14ac:dyDescent="0.2">
      <c r="A440" s="21"/>
      <c r="B440" s="22" t="s">
        <v>327</v>
      </c>
      <c r="C440" s="23" t="s">
        <v>311</v>
      </c>
      <c r="D440" s="143">
        <v>3</v>
      </c>
      <c r="E440" s="25" t="s">
        <v>35</v>
      </c>
      <c r="F440" s="20">
        <v>64</v>
      </c>
      <c r="G440" s="20"/>
      <c r="H440" s="20"/>
      <c r="I440" s="121"/>
      <c r="J440" s="121">
        <v>80</v>
      </c>
      <c r="K440" s="121">
        <v>77</v>
      </c>
      <c r="L440" s="121">
        <v>24</v>
      </c>
      <c r="M440" s="121">
        <v>103</v>
      </c>
      <c r="N440" s="121"/>
      <c r="O440" s="121">
        <v>7</v>
      </c>
      <c r="P440" s="121">
        <v>45</v>
      </c>
      <c r="Q440" s="121">
        <v>14</v>
      </c>
      <c r="R440" s="121">
        <v>10</v>
      </c>
      <c r="S440" s="121">
        <v>11</v>
      </c>
      <c r="T440" s="121">
        <v>6</v>
      </c>
      <c r="U440" s="121"/>
      <c r="V440" s="121">
        <v>8</v>
      </c>
      <c r="W440" s="121"/>
      <c r="X440" s="121"/>
      <c r="Y440" s="121">
        <v>13</v>
      </c>
      <c r="Z440" s="121"/>
      <c r="AA440" s="121"/>
      <c r="AB440" s="121">
        <v>10</v>
      </c>
      <c r="AC440" s="121"/>
      <c r="AD440" s="121">
        <v>12</v>
      </c>
      <c r="AE440" s="121"/>
      <c r="AF440" s="127">
        <v>16</v>
      </c>
      <c r="AG440" s="128">
        <f>SUM(F440:AF440)</f>
        <v>500</v>
      </c>
    </row>
    <row r="441" spans="1:33" s="27" customFormat="1" ht="20.25" customHeight="1" x14ac:dyDescent="0.2">
      <c r="A441" s="21"/>
      <c r="B441" s="22" t="s">
        <v>320</v>
      </c>
      <c r="C441" s="23" t="s">
        <v>311</v>
      </c>
      <c r="D441" s="143">
        <v>3</v>
      </c>
      <c r="E441" s="25" t="s">
        <v>60</v>
      </c>
      <c r="F441" s="20"/>
      <c r="G441" s="20"/>
      <c r="H441" s="20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5"/>
      <c r="AG441" s="128">
        <f t="shared" si="10"/>
        <v>0</v>
      </c>
    </row>
    <row r="442" spans="1:33" s="27" customFormat="1" ht="24" x14ac:dyDescent="0.2">
      <c r="A442" s="21"/>
      <c r="B442" s="22" t="s">
        <v>321</v>
      </c>
      <c r="C442" s="23" t="s">
        <v>311</v>
      </c>
      <c r="D442" s="143">
        <v>3</v>
      </c>
      <c r="E442" s="25" t="s">
        <v>38</v>
      </c>
      <c r="F442" s="20"/>
      <c r="G442" s="20"/>
      <c r="H442" s="20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5"/>
      <c r="AG442" s="128">
        <f t="shared" si="10"/>
        <v>0</v>
      </c>
    </row>
    <row r="443" spans="1:33" s="27" customFormat="1" ht="24.75" customHeight="1" x14ac:dyDescent="0.2">
      <c r="A443" s="21"/>
      <c r="B443" s="22" t="s">
        <v>332</v>
      </c>
      <c r="C443" s="23" t="s">
        <v>311</v>
      </c>
      <c r="D443" s="143">
        <v>3</v>
      </c>
      <c r="E443" s="25" t="s">
        <v>46</v>
      </c>
      <c r="F443" s="20"/>
      <c r="G443" s="20"/>
      <c r="H443" s="20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5"/>
      <c r="AG443" s="128">
        <f t="shared" si="10"/>
        <v>0</v>
      </c>
    </row>
    <row r="444" spans="1:33" s="27" customFormat="1" ht="24" customHeight="1" x14ac:dyDescent="0.2">
      <c r="A444" s="21"/>
      <c r="B444" s="22" t="s">
        <v>323</v>
      </c>
      <c r="C444" s="23" t="s">
        <v>311</v>
      </c>
      <c r="D444" s="24">
        <v>4</v>
      </c>
      <c r="E444" s="25" t="s">
        <v>46</v>
      </c>
      <c r="F444" s="20"/>
      <c r="G444" s="20"/>
      <c r="H444" s="20"/>
      <c r="I444" s="121"/>
      <c r="J444" s="121"/>
      <c r="K444" s="121"/>
      <c r="L444" s="121"/>
      <c r="M444" s="121"/>
      <c r="N444" s="121">
        <v>7</v>
      </c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5"/>
      <c r="AG444" s="128">
        <f>SUM(F444:AF444)</f>
        <v>7</v>
      </c>
    </row>
    <row r="445" spans="1:33" s="27" customFormat="1" ht="24" x14ac:dyDescent="0.2">
      <c r="A445" s="21"/>
      <c r="B445" s="22" t="s">
        <v>333</v>
      </c>
      <c r="C445" s="23" t="s">
        <v>311</v>
      </c>
      <c r="D445" s="24">
        <v>4</v>
      </c>
      <c r="E445" s="25" t="s">
        <v>48</v>
      </c>
      <c r="F445" s="20"/>
      <c r="G445" s="20"/>
      <c r="H445" s="20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5"/>
      <c r="AG445" s="128">
        <f t="shared" si="10"/>
        <v>0</v>
      </c>
    </row>
    <row r="446" spans="1:33" s="27" customFormat="1" ht="21" customHeight="1" x14ac:dyDescent="0.2">
      <c r="A446" s="21"/>
      <c r="B446" s="22" t="s">
        <v>325</v>
      </c>
      <c r="C446" s="23" t="s">
        <v>311</v>
      </c>
      <c r="D446" s="24">
        <v>4</v>
      </c>
      <c r="E446" s="25" t="s">
        <v>38</v>
      </c>
      <c r="F446" s="20"/>
      <c r="G446" s="20"/>
      <c r="H446" s="20"/>
      <c r="I446" s="121">
        <v>77</v>
      </c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7">
        <v>6</v>
      </c>
      <c r="AG446" s="128">
        <f>SUM(F446:AF446)</f>
        <v>83</v>
      </c>
    </row>
    <row r="447" spans="1:33" s="27" customFormat="1" ht="20.25" customHeight="1" x14ac:dyDescent="0.2">
      <c r="A447" s="21"/>
      <c r="B447" s="22" t="s">
        <v>315</v>
      </c>
      <c r="C447" s="23" t="s">
        <v>311</v>
      </c>
      <c r="D447" s="24">
        <v>4</v>
      </c>
      <c r="E447" s="25" t="s">
        <v>35</v>
      </c>
      <c r="F447" s="20"/>
      <c r="G447" s="20"/>
      <c r="H447" s="20"/>
      <c r="I447" s="121"/>
      <c r="J447" s="121"/>
      <c r="K447" s="121"/>
      <c r="L447" s="121">
        <v>21</v>
      </c>
      <c r="M447" s="121"/>
      <c r="N447" s="121"/>
      <c r="O447" s="121"/>
      <c r="P447" s="121"/>
      <c r="Q447" s="121"/>
      <c r="R447" s="121"/>
      <c r="S447" s="121"/>
      <c r="T447" s="121"/>
      <c r="U447" s="121">
        <v>4</v>
      </c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>
        <v>4</v>
      </c>
      <c r="AF447" s="125"/>
      <c r="AG447" s="128">
        <f>SUM(F447:AF447)</f>
        <v>29</v>
      </c>
    </row>
    <row r="448" spans="1:33" s="27" customFormat="1" ht="18.75" customHeight="1" x14ac:dyDescent="0.2">
      <c r="A448" s="21"/>
      <c r="B448" s="22" t="s">
        <v>334</v>
      </c>
      <c r="C448" s="23" t="s">
        <v>311</v>
      </c>
      <c r="D448" s="24">
        <v>4</v>
      </c>
      <c r="E448" s="25" t="s">
        <v>54</v>
      </c>
      <c r="F448" s="20"/>
      <c r="G448" s="20"/>
      <c r="H448" s="20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5"/>
      <c r="AG448" s="128">
        <f t="shared" si="10"/>
        <v>0</v>
      </c>
    </row>
    <row r="449" spans="1:33" s="27" customFormat="1" ht="18" customHeight="1" x14ac:dyDescent="0.2">
      <c r="A449" s="21"/>
      <c r="B449" s="22" t="s">
        <v>317</v>
      </c>
      <c r="C449" s="23" t="s">
        <v>311</v>
      </c>
      <c r="D449" s="24">
        <v>4</v>
      </c>
      <c r="E449" s="25" t="s">
        <v>41</v>
      </c>
      <c r="F449" s="20"/>
      <c r="G449" s="20"/>
      <c r="H449" s="20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6">
        <v>40</v>
      </c>
      <c r="X449" s="121"/>
      <c r="Y449" s="121"/>
      <c r="Z449" s="121"/>
      <c r="AA449" s="121"/>
      <c r="AB449" s="121"/>
      <c r="AC449" s="121"/>
      <c r="AD449" s="121"/>
      <c r="AE449" s="121"/>
      <c r="AF449" s="125"/>
      <c r="AG449" s="128">
        <f>SUM(F449:AF449)</f>
        <v>40</v>
      </c>
    </row>
    <row r="450" spans="1:33" s="27" customFormat="1" ht="24" x14ac:dyDescent="0.2">
      <c r="A450" s="21"/>
      <c r="B450" s="22" t="s">
        <v>335</v>
      </c>
      <c r="C450" s="23" t="s">
        <v>311</v>
      </c>
      <c r="D450" s="24">
        <v>4</v>
      </c>
      <c r="E450" s="25" t="s">
        <v>57</v>
      </c>
      <c r="F450" s="20"/>
      <c r="G450" s="20"/>
      <c r="H450" s="20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5"/>
      <c r="AG450" s="128">
        <f t="shared" si="10"/>
        <v>0</v>
      </c>
    </row>
    <row r="451" spans="1:33" s="27" customFormat="1" ht="24" x14ac:dyDescent="0.2">
      <c r="A451" s="21"/>
      <c r="B451" s="22" t="s">
        <v>336</v>
      </c>
      <c r="C451" s="23" t="s">
        <v>311</v>
      </c>
      <c r="D451" s="24">
        <v>4</v>
      </c>
      <c r="E451" s="25" t="s">
        <v>35</v>
      </c>
      <c r="F451" s="20">
        <v>62</v>
      </c>
      <c r="G451" s="20"/>
      <c r="H451" s="20"/>
      <c r="I451" s="121"/>
      <c r="J451" s="121">
        <v>77</v>
      </c>
      <c r="K451" s="121">
        <v>64</v>
      </c>
      <c r="L451" s="121"/>
      <c r="M451" s="121">
        <v>77</v>
      </c>
      <c r="N451" s="121"/>
      <c r="O451" s="121">
        <v>6</v>
      </c>
      <c r="P451" s="121">
        <v>48</v>
      </c>
      <c r="Q451" s="121">
        <v>14</v>
      </c>
      <c r="R451" s="121">
        <v>10</v>
      </c>
      <c r="S451" s="121"/>
      <c r="T451" s="121">
        <v>6</v>
      </c>
      <c r="U451" s="121"/>
      <c r="V451" s="121">
        <v>8</v>
      </c>
      <c r="W451" s="121"/>
      <c r="X451" s="121"/>
      <c r="Y451" s="121"/>
      <c r="Z451" s="121">
        <v>13</v>
      </c>
      <c r="AA451" s="121"/>
      <c r="AB451" s="121">
        <v>10</v>
      </c>
      <c r="AC451" s="121">
        <v>8</v>
      </c>
      <c r="AD451" s="121">
        <v>9</v>
      </c>
      <c r="AE451" s="121"/>
      <c r="AF451" s="127">
        <v>7</v>
      </c>
      <c r="AG451" s="128">
        <f>SUM(F451:AF451)</f>
        <v>419</v>
      </c>
    </row>
    <row r="452" spans="1:33" s="27" customFormat="1" ht="18" customHeight="1" x14ac:dyDescent="0.2">
      <c r="A452" s="21"/>
      <c r="B452" s="22" t="s">
        <v>320</v>
      </c>
      <c r="C452" s="23" t="s">
        <v>311</v>
      </c>
      <c r="D452" s="24">
        <v>4</v>
      </c>
      <c r="E452" s="25" t="s">
        <v>60</v>
      </c>
      <c r="F452" s="20"/>
      <c r="G452" s="20"/>
      <c r="H452" s="20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5"/>
      <c r="AG452" s="128">
        <f t="shared" si="10"/>
        <v>0</v>
      </c>
    </row>
    <row r="453" spans="1:33" s="27" customFormat="1" ht="24" x14ac:dyDescent="0.2">
      <c r="A453" s="21"/>
      <c r="B453" s="22" t="s">
        <v>321</v>
      </c>
      <c r="C453" s="23" t="s">
        <v>311</v>
      </c>
      <c r="D453" s="24">
        <v>4</v>
      </c>
      <c r="E453" s="25" t="s">
        <v>38</v>
      </c>
      <c r="F453" s="20"/>
      <c r="G453" s="20"/>
      <c r="H453" s="20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5"/>
      <c r="AG453" s="128">
        <f t="shared" si="10"/>
        <v>0</v>
      </c>
    </row>
    <row r="454" spans="1:33" s="27" customFormat="1" ht="24" customHeight="1" x14ac:dyDescent="0.2">
      <c r="A454" s="21"/>
      <c r="B454" s="22" t="s">
        <v>337</v>
      </c>
      <c r="C454" s="23" t="s">
        <v>311</v>
      </c>
      <c r="D454" s="24">
        <v>4</v>
      </c>
      <c r="E454" s="25" t="s">
        <v>46</v>
      </c>
      <c r="F454" s="20"/>
      <c r="G454" s="20"/>
      <c r="H454" s="20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5"/>
      <c r="AG454" s="128">
        <f t="shared" si="10"/>
        <v>0</v>
      </c>
    </row>
    <row r="455" spans="1:33" s="27" customFormat="1" ht="21" customHeight="1" x14ac:dyDescent="0.2">
      <c r="A455" s="21"/>
      <c r="B455" s="12" t="s">
        <v>338</v>
      </c>
      <c r="C455" s="30"/>
      <c r="D455" s="30"/>
      <c r="E455" s="33"/>
      <c r="F455" s="20"/>
      <c r="G455" s="20"/>
      <c r="H455" s="20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5"/>
      <c r="AG455" s="128"/>
    </row>
    <row r="456" spans="1:33" s="27" customFormat="1" ht="12" x14ac:dyDescent="0.2">
      <c r="A456" s="21"/>
      <c r="B456" s="22" t="s">
        <v>339</v>
      </c>
      <c r="C456" s="23" t="s">
        <v>338</v>
      </c>
      <c r="D456" s="24">
        <v>1</v>
      </c>
      <c r="E456" s="25" t="s">
        <v>35</v>
      </c>
      <c r="F456" s="20"/>
      <c r="G456" s="20"/>
      <c r="H456" s="20"/>
      <c r="I456" s="121"/>
      <c r="J456" s="121"/>
      <c r="K456" s="121"/>
      <c r="L456" s="121"/>
      <c r="M456" s="121"/>
      <c r="N456" s="121"/>
      <c r="O456" s="121"/>
      <c r="P456" s="121"/>
      <c r="Q456" s="121">
        <v>13</v>
      </c>
      <c r="R456" s="121"/>
      <c r="S456" s="121"/>
      <c r="T456" s="121"/>
      <c r="U456" s="121"/>
      <c r="V456" s="121"/>
      <c r="W456" s="126">
        <v>41</v>
      </c>
      <c r="X456" s="121"/>
      <c r="Y456" s="121"/>
      <c r="Z456" s="121"/>
      <c r="AA456" s="121"/>
      <c r="AB456" s="121"/>
      <c r="AC456" s="121"/>
      <c r="AD456" s="121"/>
      <c r="AE456" s="121">
        <v>4</v>
      </c>
      <c r="AF456" s="125"/>
      <c r="AG456" s="128">
        <f>SUM(F456:AF456)</f>
        <v>58</v>
      </c>
    </row>
    <row r="457" spans="1:33" s="27" customFormat="1" ht="12" x14ac:dyDescent="0.2">
      <c r="A457" s="21"/>
      <c r="B457" s="22" t="s">
        <v>339</v>
      </c>
      <c r="C457" s="23" t="s">
        <v>338</v>
      </c>
      <c r="D457" s="24">
        <v>2</v>
      </c>
      <c r="E457" s="25" t="s">
        <v>35</v>
      </c>
      <c r="F457" s="20"/>
      <c r="G457" s="20"/>
      <c r="H457" s="20"/>
      <c r="I457" s="121"/>
      <c r="J457" s="121"/>
      <c r="K457" s="121"/>
      <c r="L457" s="121"/>
      <c r="M457" s="121"/>
      <c r="N457" s="121"/>
      <c r="O457" s="121"/>
      <c r="P457" s="121"/>
      <c r="Q457" s="121">
        <v>17</v>
      </c>
      <c r="R457" s="121"/>
      <c r="S457" s="121"/>
      <c r="T457" s="121"/>
      <c r="U457" s="121"/>
      <c r="V457" s="121"/>
      <c r="W457" s="126">
        <v>45</v>
      </c>
      <c r="X457" s="121"/>
      <c r="Y457" s="121"/>
      <c r="Z457" s="121"/>
      <c r="AA457" s="121"/>
      <c r="AB457" s="121"/>
      <c r="AC457" s="121"/>
      <c r="AD457" s="121"/>
      <c r="AE457" s="121">
        <v>7</v>
      </c>
      <c r="AF457" s="125"/>
      <c r="AG457" s="128">
        <f>SUM(F457:AF457)</f>
        <v>69</v>
      </c>
    </row>
    <row r="458" spans="1:33" s="27" customFormat="1" ht="12" x14ac:dyDescent="0.2">
      <c r="A458" s="21"/>
      <c r="B458" s="22" t="s">
        <v>340</v>
      </c>
      <c r="C458" s="23" t="s">
        <v>338</v>
      </c>
      <c r="D458" s="35">
        <v>3</v>
      </c>
      <c r="E458" s="25" t="s">
        <v>35</v>
      </c>
      <c r="F458" s="20"/>
      <c r="G458" s="20"/>
      <c r="H458" s="20"/>
      <c r="I458" s="121"/>
      <c r="J458" s="121"/>
      <c r="K458" s="121"/>
      <c r="L458" s="121"/>
      <c r="M458" s="121"/>
      <c r="N458" s="121"/>
      <c r="O458" s="121"/>
      <c r="P458" s="121"/>
      <c r="Q458" s="121">
        <v>14</v>
      </c>
      <c r="R458" s="121"/>
      <c r="S458" s="121"/>
      <c r="T458" s="121"/>
      <c r="U458" s="121"/>
      <c r="V458" s="121"/>
      <c r="W458" s="126">
        <v>44</v>
      </c>
      <c r="X458" s="121"/>
      <c r="Y458" s="121"/>
      <c r="Z458" s="121"/>
      <c r="AA458" s="121"/>
      <c r="AB458" s="121"/>
      <c r="AC458" s="121"/>
      <c r="AD458" s="121"/>
      <c r="AE458" s="121">
        <v>0</v>
      </c>
      <c r="AF458" s="125"/>
      <c r="AG458" s="128">
        <f>SUM(F458:AF458)</f>
        <v>58</v>
      </c>
    </row>
    <row r="459" spans="1:33" s="27" customFormat="1" ht="12" x14ac:dyDescent="0.2">
      <c r="A459" s="21"/>
      <c r="B459" s="22" t="s">
        <v>339</v>
      </c>
      <c r="C459" s="23" t="s">
        <v>338</v>
      </c>
      <c r="D459" s="35">
        <v>4</v>
      </c>
      <c r="E459" s="25" t="s">
        <v>35</v>
      </c>
      <c r="F459" s="20"/>
      <c r="G459" s="20"/>
      <c r="H459" s="20"/>
      <c r="I459" s="121"/>
      <c r="J459" s="121"/>
      <c r="K459" s="121"/>
      <c r="L459" s="121"/>
      <c r="M459" s="121"/>
      <c r="N459" s="121"/>
      <c r="O459" s="121"/>
      <c r="P459" s="121"/>
      <c r="Q459" s="121">
        <v>14</v>
      </c>
      <c r="R459" s="121"/>
      <c r="S459" s="121"/>
      <c r="T459" s="121"/>
      <c r="U459" s="121"/>
      <c r="V459" s="121"/>
      <c r="W459" s="126">
        <v>44</v>
      </c>
      <c r="X459" s="121"/>
      <c r="Y459" s="121"/>
      <c r="Z459" s="121"/>
      <c r="AA459" s="121"/>
      <c r="AB459" s="121"/>
      <c r="AC459" s="121"/>
      <c r="AD459" s="121"/>
      <c r="AE459" s="121">
        <v>4</v>
      </c>
      <c r="AF459" s="125"/>
      <c r="AG459" s="128">
        <f>SUM(F459:AF459)</f>
        <v>62</v>
      </c>
    </row>
    <row r="460" spans="1:33" s="27" customFormat="1" ht="15" customHeight="1" x14ac:dyDescent="0.2">
      <c r="A460" s="21"/>
      <c r="B460" s="22" t="s">
        <v>341</v>
      </c>
      <c r="C460" s="23" t="s">
        <v>338</v>
      </c>
      <c r="D460" s="24" t="s">
        <v>342</v>
      </c>
      <c r="E460" s="25" t="s">
        <v>57</v>
      </c>
      <c r="F460" s="20"/>
      <c r="G460" s="20"/>
      <c r="H460" s="20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5"/>
      <c r="AG460" s="128">
        <f t="shared" si="10"/>
        <v>0</v>
      </c>
    </row>
    <row r="461" spans="1:33" s="27" customFormat="1" ht="15" customHeight="1" x14ac:dyDescent="0.2">
      <c r="A461" s="21"/>
      <c r="B461" s="22" t="s">
        <v>341</v>
      </c>
      <c r="C461" s="23" t="s">
        <v>338</v>
      </c>
      <c r="D461" s="24" t="s">
        <v>343</v>
      </c>
      <c r="E461" s="25" t="s">
        <v>57</v>
      </c>
      <c r="F461" s="20"/>
      <c r="G461" s="20"/>
      <c r="H461" s="20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5"/>
      <c r="AG461" s="128">
        <f t="shared" si="10"/>
        <v>0</v>
      </c>
    </row>
    <row r="462" spans="1:33" s="27" customFormat="1" ht="14.25" customHeight="1" x14ac:dyDescent="0.2">
      <c r="A462" s="21"/>
      <c r="B462" s="22" t="s">
        <v>344</v>
      </c>
      <c r="C462" s="23" t="s">
        <v>338</v>
      </c>
      <c r="D462" s="35" t="s">
        <v>345</v>
      </c>
      <c r="E462" s="25" t="s">
        <v>41</v>
      </c>
      <c r="F462" s="20"/>
      <c r="G462" s="20"/>
      <c r="H462" s="20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5"/>
      <c r="AG462" s="128">
        <f t="shared" si="10"/>
        <v>0</v>
      </c>
    </row>
    <row r="463" spans="1:33" s="27" customFormat="1" ht="15" customHeight="1" x14ac:dyDescent="0.2">
      <c r="A463" s="21"/>
      <c r="B463" s="22" t="s">
        <v>344</v>
      </c>
      <c r="C463" s="23" t="s">
        <v>338</v>
      </c>
      <c r="D463" s="35" t="s">
        <v>346</v>
      </c>
      <c r="E463" s="25" t="s">
        <v>41</v>
      </c>
      <c r="F463" s="20"/>
      <c r="G463" s="20"/>
      <c r="H463" s="20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5"/>
      <c r="AG463" s="128">
        <f t="shared" si="10"/>
        <v>0</v>
      </c>
    </row>
    <row r="464" spans="1:33" s="27" customFormat="1" ht="24" x14ac:dyDescent="0.2">
      <c r="A464" s="21"/>
      <c r="B464" s="22" t="s">
        <v>347</v>
      </c>
      <c r="C464" s="23" t="s">
        <v>338</v>
      </c>
      <c r="D464" s="35" t="s">
        <v>345</v>
      </c>
      <c r="E464" s="25" t="s">
        <v>38</v>
      </c>
      <c r="F464" s="20"/>
      <c r="G464" s="20"/>
      <c r="H464" s="20"/>
      <c r="I464" s="121">
        <v>162</v>
      </c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5"/>
      <c r="AG464" s="128">
        <f>SUM(F464:AF464)</f>
        <v>162</v>
      </c>
    </row>
    <row r="465" spans="1:35" s="27" customFormat="1" ht="13.5" customHeight="1" x14ac:dyDescent="0.2">
      <c r="A465" s="21"/>
      <c r="B465" s="22" t="s">
        <v>347</v>
      </c>
      <c r="C465" s="23" t="s">
        <v>338</v>
      </c>
      <c r="D465" s="35" t="s">
        <v>284</v>
      </c>
      <c r="E465" s="25" t="s">
        <v>38</v>
      </c>
      <c r="F465" s="20"/>
      <c r="G465" s="20"/>
      <c r="H465" s="20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5"/>
      <c r="AG465" s="128">
        <f t="shared" si="10"/>
        <v>0</v>
      </c>
    </row>
    <row r="466" spans="1:35" s="27" customFormat="1" ht="12" x14ac:dyDescent="0.2">
      <c r="A466" s="21"/>
      <c r="B466" s="22" t="s">
        <v>348</v>
      </c>
      <c r="C466" s="23" t="s">
        <v>338</v>
      </c>
      <c r="D466" s="35" t="s">
        <v>349</v>
      </c>
      <c r="E466" s="25" t="s">
        <v>54</v>
      </c>
      <c r="F466" s="20"/>
      <c r="G466" s="20"/>
      <c r="H466" s="20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5"/>
      <c r="AG466" s="128">
        <f t="shared" si="10"/>
        <v>0</v>
      </c>
    </row>
    <row r="467" spans="1:35" s="27" customFormat="1" ht="12" x14ac:dyDescent="0.2">
      <c r="A467" s="21"/>
      <c r="B467" s="22" t="s">
        <v>348</v>
      </c>
      <c r="C467" s="23" t="s">
        <v>338</v>
      </c>
      <c r="D467" s="35" t="s">
        <v>346</v>
      </c>
      <c r="E467" s="25" t="s">
        <v>54</v>
      </c>
      <c r="F467" s="20"/>
      <c r="G467" s="20"/>
      <c r="H467" s="20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5"/>
      <c r="AG467" s="128">
        <f t="shared" si="10"/>
        <v>0</v>
      </c>
    </row>
    <row r="468" spans="1:35" s="27" customFormat="1" ht="13.5" customHeight="1" x14ac:dyDescent="0.2">
      <c r="A468" s="21"/>
      <c r="B468" s="22" t="s">
        <v>350</v>
      </c>
      <c r="C468" s="23" t="s">
        <v>351</v>
      </c>
      <c r="D468" s="35" t="s">
        <v>352</v>
      </c>
      <c r="E468" s="25" t="s">
        <v>35</v>
      </c>
      <c r="F468" s="20"/>
      <c r="G468" s="20"/>
      <c r="H468" s="20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5"/>
      <c r="AG468" s="128">
        <f t="shared" si="10"/>
        <v>0</v>
      </c>
    </row>
    <row r="469" spans="1:35" s="27" customFormat="1" ht="21.75" customHeight="1" x14ac:dyDescent="0.2">
      <c r="A469" s="21"/>
      <c r="B469" s="162" t="s">
        <v>353</v>
      </c>
      <c r="C469" s="23" t="s">
        <v>338</v>
      </c>
      <c r="D469" s="35" t="s">
        <v>352</v>
      </c>
      <c r="E469" s="25" t="s">
        <v>35</v>
      </c>
      <c r="F469" s="20">
        <v>68</v>
      </c>
      <c r="G469" s="20"/>
      <c r="H469" s="20"/>
      <c r="I469" s="121">
        <v>129</v>
      </c>
      <c r="J469" s="121">
        <v>160</v>
      </c>
      <c r="K469" s="121">
        <v>255</v>
      </c>
      <c r="L469" s="121">
        <v>20</v>
      </c>
      <c r="M469" s="121">
        <v>128</v>
      </c>
      <c r="N469" s="121">
        <v>15</v>
      </c>
      <c r="O469" s="121">
        <v>10</v>
      </c>
      <c r="P469" s="121"/>
      <c r="Q469" s="121"/>
      <c r="R469" s="121">
        <v>27</v>
      </c>
      <c r="S469" s="121">
        <v>4</v>
      </c>
      <c r="T469" s="121">
        <v>21</v>
      </c>
      <c r="U469" s="121">
        <v>6</v>
      </c>
      <c r="V469" s="121">
        <v>23</v>
      </c>
      <c r="W469" s="121"/>
      <c r="X469" s="121"/>
      <c r="Y469" s="121">
        <v>33</v>
      </c>
      <c r="Z469" s="121">
        <v>48</v>
      </c>
      <c r="AA469" s="121"/>
      <c r="AB469" s="121">
        <v>10</v>
      </c>
      <c r="AC469" s="121">
        <v>4</v>
      </c>
      <c r="AD469" s="121">
        <v>35</v>
      </c>
      <c r="AE469" s="121"/>
      <c r="AF469" s="125">
        <v>8</v>
      </c>
      <c r="AG469" s="128">
        <f>SUM(F469:AF469)</f>
        <v>1004</v>
      </c>
    </row>
    <row r="470" spans="1:35" s="27" customFormat="1" ht="12" x14ac:dyDescent="0.2">
      <c r="A470" s="21"/>
      <c r="B470" s="22" t="s">
        <v>354</v>
      </c>
      <c r="C470" s="23" t="s">
        <v>338</v>
      </c>
      <c r="D470" s="24">
        <v>1</v>
      </c>
      <c r="E470" s="25" t="s">
        <v>60</v>
      </c>
      <c r="F470" s="20"/>
      <c r="G470" s="20"/>
      <c r="H470" s="20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5"/>
      <c r="AG470" s="128">
        <f t="shared" si="10"/>
        <v>0</v>
      </c>
    </row>
    <row r="471" spans="1:35" s="27" customFormat="1" ht="12" x14ac:dyDescent="0.2">
      <c r="A471" s="21"/>
      <c r="B471" s="22" t="s">
        <v>354</v>
      </c>
      <c r="C471" s="23" t="s">
        <v>355</v>
      </c>
      <c r="D471" s="24">
        <v>2</v>
      </c>
      <c r="E471" s="25" t="s">
        <v>60</v>
      </c>
      <c r="F471" s="20"/>
      <c r="G471" s="20"/>
      <c r="H471" s="20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5"/>
      <c r="AG471" s="128">
        <f t="shared" si="10"/>
        <v>0</v>
      </c>
    </row>
    <row r="472" spans="1:35" s="27" customFormat="1" ht="12" x14ac:dyDescent="0.2">
      <c r="A472" s="21"/>
      <c r="B472" s="28" t="s">
        <v>354</v>
      </c>
      <c r="C472" s="23" t="s">
        <v>338</v>
      </c>
      <c r="D472" s="35" t="s">
        <v>284</v>
      </c>
      <c r="E472" s="25" t="s">
        <v>60</v>
      </c>
      <c r="F472" s="20"/>
      <c r="G472" s="20"/>
      <c r="H472" s="20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5"/>
      <c r="AG472" s="128">
        <f t="shared" si="10"/>
        <v>0</v>
      </c>
    </row>
    <row r="473" spans="1:35" s="27" customFormat="1" ht="12" x14ac:dyDescent="0.2">
      <c r="A473" s="21"/>
      <c r="B473" s="22" t="s">
        <v>354</v>
      </c>
      <c r="C473" s="23" t="s">
        <v>355</v>
      </c>
      <c r="D473" s="24" t="s">
        <v>343</v>
      </c>
      <c r="E473" s="25" t="s">
        <v>54</v>
      </c>
      <c r="F473" s="20"/>
      <c r="G473" s="20"/>
      <c r="H473" s="20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5"/>
      <c r="AG473" s="128">
        <f t="shared" si="10"/>
        <v>0</v>
      </c>
    </row>
    <row r="474" spans="1:35" s="27" customFormat="1" ht="12.75" customHeight="1" x14ac:dyDescent="0.2">
      <c r="A474" s="21"/>
      <c r="B474" s="22" t="s">
        <v>356</v>
      </c>
      <c r="C474" s="23" t="s">
        <v>338</v>
      </c>
      <c r="D474" s="24" t="s">
        <v>357</v>
      </c>
      <c r="E474" s="25" t="s">
        <v>46</v>
      </c>
      <c r="F474" s="20"/>
      <c r="G474" s="20"/>
      <c r="H474" s="20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5"/>
      <c r="AG474" s="128">
        <f t="shared" si="10"/>
        <v>0</v>
      </c>
    </row>
    <row r="475" spans="1:35" s="27" customFormat="1" ht="14.25" customHeight="1" x14ac:dyDescent="0.2">
      <c r="A475" s="21"/>
      <c r="B475" s="28" t="s">
        <v>358</v>
      </c>
      <c r="C475" s="23" t="s">
        <v>338</v>
      </c>
      <c r="D475" s="24">
        <v>3</v>
      </c>
      <c r="E475" s="25" t="s">
        <v>57</v>
      </c>
      <c r="F475" s="20"/>
      <c r="G475" s="20"/>
      <c r="H475" s="20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5"/>
      <c r="AG475" s="128">
        <f t="shared" si="10"/>
        <v>0</v>
      </c>
    </row>
    <row r="476" spans="1:35" ht="12" customHeight="1" x14ac:dyDescent="0.2">
      <c r="A476" s="43"/>
      <c r="B476" s="44" t="s">
        <v>358</v>
      </c>
      <c r="C476" s="45" t="s">
        <v>338</v>
      </c>
      <c r="D476" s="46">
        <v>4</v>
      </c>
      <c r="E476" s="47" t="s">
        <v>57</v>
      </c>
      <c r="F476" s="20"/>
      <c r="G476" s="20"/>
      <c r="H476" s="20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5"/>
      <c r="AG476" s="128">
        <f t="shared" si="10"/>
        <v>0</v>
      </c>
      <c r="AH476" s="167"/>
    </row>
    <row r="477" spans="1:35" s="27" customFormat="1" ht="22.5" customHeight="1" x14ac:dyDescent="0.2">
      <c r="A477" s="21"/>
      <c r="B477" s="12" t="s">
        <v>359</v>
      </c>
      <c r="C477" s="30"/>
      <c r="D477" s="30"/>
      <c r="E477" s="33"/>
      <c r="F477" s="20"/>
      <c r="G477" s="20"/>
      <c r="H477" s="20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5"/>
      <c r="AG477" s="128"/>
      <c r="AH477" s="166"/>
      <c r="AI477" s="165"/>
    </row>
    <row r="478" spans="1:35" s="27" customFormat="1" ht="20.25" customHeight="1" x14ac:dyDescent="0.2">
      <c r="A478" s="21"/>
      <c r="B478" s="12" t="s">
        <v>61</v>
      </c>
      <c r="C478" s="30"/>
      <c r="D478" s="30"/>
      <c r="E478" s="33"/>
      <c r="F478" s="20"/>
      <c r="G478" s="20"/>
      <c r="H478" s="20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5"/>
      <c r="AG478" s="128"/>
    </row>
    <row r="479" spans="1:35" s="27" customFormat="1" ht="24.75" customHeight="1" x14ac:dyDescent="0.2">
      <c r="A479" s="21"/>
      <c r="B479" s="22" t="s">
        <v>360</v>
      </c>
      <c r="C479" s="23" t="s">
        <v>61</v>
      </c>
      <c r="D479" s="24">
        <v>5</v>
      </c>
      <c r="E479" s="25" t="s">
        <v>41</v>
      </c>
      <c r="F479" s="20"/>
      <c r="G479" s="20"/>
      <c r="H479" s="20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8">
        <f t="shared" ref="AG479:AG542" si="11">AF479+AE479+AD479+AC479+AB479+AA479+Z479+Y479+X479+W479+V479+U479+T479+S479+R479+Q479+P479+O479+N479+M479+L479+K479+J479+I479+F479</f>
        <v>0</v>
      </c>
    </row>
    <row r="480" spans="1:35" s="27" customFormat="1" ht="22.5" customHeight="1" x14ac:dyDescent="0.2">
      <c r="A480" s="21"/>
      <c r="B480" s="22" t="s">
        <v>361</v>
      </c>
      <c r="C480" s="23" t="s">
        <v>61</v>
      </c>
      <c r="D480" s="24">
        <v>5</v>
      </c>
      <c r="E480" s="25" t="s">
        <v>35</v>
      </c>
      <c r="F480" s="20">
        <v>140</v>
      </c>
      <c r="G480" s="20"/>
      <c r="H480" s="20">
        <v>15</v>
      </c>
      <c r="I480" s="121">
        <v>108</v>
      </c>
      <c r="J480" s="121">
        <v>54</v>
      </c>
      <c r="K480" s="121">
        <v>67</v>
      </c>
      <c r="L480" s="121">
        <v>50</v>
      </c>
      <c r="M480" s="121">
        <v>85</v>
      </c>
      <c r="N480" s="121">
        <v>7</v>
      </c>
      <c r="O480" s="121">
        <v>6</v>
      </c>
      <c r="P480" s="121">
        <v>35</v>
      </c>
      <c r="Q480" s="121">
        <v>21</v>
      </c>
      <c r="R480" s="121">
        <v>3</v>
      </c>
      <c r="S480" s="121">
        <v>11</v>
      </c>
      <c r="T480" s="121"/>
      <c r="U480" s="121"/>
      <c r="V480" s="121">
        <v>8</v>
      </c>
      <c r="W480" s="121">
        <v>58</v>
      </c>
      <c r="X480" s="121">
        <v>30</v>
      </c>
      <c r="Y480" s="121">
        <v>37</v>
      </c>
      <c r="Z480" s="121">
        <v>14</v>
      </c>
      <c r="AA480" s="121"/>
      <c r="AB480" s="121"/>
      <c r="AC480" s="121"/>
      <c r="AD480" s="121"/>
      <c r="AE480" s="121"/>
      <c r="AF480" s="121"/>
      <c r="AG480" s="128">
        <f t="shared" ref="AG480" si="12">SUM(F480:AF480)</f>
        <v>749</v>
      </c>
    </row>
    <row r="481" spans="1:33" s="27" customFormat="1" ht="24" customHeight="1" x14ac:dyDescent="0.2">
      <c r="A481" s="21"/>
      <c r="B481" s="22" t="s">
        <v>362</v>
      </c>
      <c r="C481" s="23" t="s">
        <v>61</v>
      </c>
      <c r="D481" s="24">
        <v>5</v>
      </c>
      <c r="E481" s="25" t="s">
        <v>54</v>
      </c>
      <c r="F481" s="20"/>
      <c r="G481" s="20"/>
      <c r="H481" s="20"/>
      <c r="I481" s="121"/>
      <c r="J481" s="121"/>
      <c r="K481" s="121"/>
      <c r="L481" s="121"/>
      <c r="M481" s="121"/>
      <c r="N481" s="121"/>
      <c r="O481" s="121"/>
      <c r="P481" s="121"/>
      <c r="Q481" s="126">
        <v>20</v>
      </c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8">
        <f t="shared" si="11"/>
        <v>20</v>
      </c>
    </row>
    <row r="482" spans="1:33" s="27" customFormat="1" ht="25.5" customHeight="1" x14ac:dyDescent="0.2">
      <c r="A482" s="21"/>
      <c r="B482" s="22" t="s">
        <v>363</v>
      </c>
      <c r="C482" s="23" t="s">
        <v>118</v>
      </c>
      <c r="D482" s="24">
        <v>5</v>
      </c>
      <c r="E482" s="25" t="s">
        <v>35</v>
      </c>
      <c r="F482" s="20"/>
      <c r="G482" s="20"/>
      <c r="H482" s="20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8">
        <f t="shared" si="11"/>
        <v>0</v>
      </c>
    </row>
    <row r="483" spans="1:33" s="27" customFormat="1" ht="25.5" customHeight="1" x14ac:dyDescent="0.2">
      <c r="A483" s="21"/>
      <c r="B483" s="22" t="s">
        <v>364</v>
      </c>
      <c r="C483" s="23" t="s">
        <v>189</v>
      </c>
      <c r="D483" s="24">
        <v>5</v>
      </c>
      <c r="E483" s="25" t="s">
        <v>38</v>
      </c>
      <c r="F483" s="20"/>
      <c r="G483" s="20"/>
      <c r="H483" s="20"/>
      <c r="I483" s="121">
        <v>26</v>
      </c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8">
        <f t="shared" si="11"/>
        <v>26</v>
      </c>
    </row>
    <row r="484" spans="1:33" s="27" customFormat="1" ht="25.5" customHeight="1" x14ac:dyDescent="0.2">
      <c r="A484" s="21"/>
      <c r="B484" s="22" t="s">
        <v>365</v>
      </c>
      <c r="C484" s="23" t="s">
        <v>118</v>
      </c>
      <c r="D484" s="24">
        <v>5</v>
      </c>
      <c r="E484" s="25" t="s">
        <v>35</v>
      </c>
      <c r="F484" s="20"/>
      <c r="G484" s="20"/>
      <c r="H484" s="20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8">
        <f t="shared" si="11"/>
        <v>0</v>
      </c>
    </row>
    <row r="485" spans="1:33" s="27" customFormat="1" ht="24" customHeight="1" x14ac:dyDescent="0.2">
      <c r="A485" s="21"/>
      <c r="B485" s="22" t="s">
        <v>1505</v>
      </c>
      <c r="C485" s="23" t="s">
        <v>366</v>
      </c>
      <c r="D485" s="24">
        <v>5</v>
      </c>
      <c r="E485" s="25" t="s">
        <v>54</v>
      </c>
      <c r="F485" s="20"/>
      <c r="G485" s="20"/>
      <c r="H485" s="20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8">
        <f t="shared" si="11"/>
        <v>0</v>
      </c>
    </row>
    <row r="486" spans="1:33" s="27" customFormat="1" ht="25.5" customHeight="1" x14ac:dyDescent="0.2">
      <c r="A486" s="21"/>
      <c r="B486" s="22" t="s">
        <v>367</v>
      </c>
      <c r="C486" s="23" t="s">
        <v>482</v>
      </c>
      <c r="D486" s="24">
        <v>5</v>
      </c>
      <c r="E486" s="25" t="s">
        <v>54</v>
      </c>
      <c r="F486" s="20"/>
      <c r="G486" s="20"/>
      <c r="H486" s="20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8">
        <f t="shared" si="11"/>
        <v>0</v>
      </c>
    </row>
    <row r="487" spans="1:33" s="27" customFormat="1" ht="23.25" customHeight="1" x14ac:dyDescent="0.2">
      <c r="A487" s="21"/>
      <c r="B487" s="22" t="s">
        <v>368</v>
      </c>
      <c r="C487" s="23" t="s">
        <v>369</v>
      </c>
      <c r="D487" s="35" t="s">
        <v>370</v>
      </c>
      <c r="E487" s="25" t="s">
        <v>54</v>
      </c>
      <c r="F487" s="20"/>
      <c r="G487" s="20"/>
      <c r="H487" s="20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8">
        <f t="shared" si="11"/>
        <v>0</v>
      </c>
    </row>
    <row r="488" spans="1:33" s="27" customFormat="1" ht="21" customHeight="1" x14ac:dyDescent="0.2">
      <c r="A488" s="21"/>
      <c r="B488" s="22" t="s">
        <v>371</v>
      </c>
      <c r="C488" s="23" t="s">
        <v>372</v>
      </c>
      <c r="D488" s="35" t="s">
        <v>370</v>
      </c>
      <c r="E488" s="25" t="s">
        <v>54</v>
      </c>
      <c r="F488" s="20"/>
      <c r="G488" s="20"/>
      <c r="H488" s="20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8">
        <f t="shared" si="11"/>
        <v>0</v>
      </c>
    </row>
    <row r="489" spans="1:33" s="27" customFormat="1" ht="21.75" customHeight="1" x14ac:dyDescent="0.2">
      <c r="A489" s="21"/>
      <c r="B489" s="128" t="s">
        <v>373</v>
      </c>
      <c r="C489" s="39"/>
      <c r="D489" s="30"/>
      <c r="E489" s="33"/>
      <c r="F489" s="20"/>
      <c r="G489" s="20"/>
      <c r="H489" s="20"/>
      <c r="I489" s="121"/>
      <c r="J489" s="121"/>
      <c r="K489" s="121"/>
      <c r="L489" s="121"/>
      <c r="M489" s="121"/>
      <c r="N489" s="121"/>
      <c r="O489" s="121"/>
      <c r="P489" s="121"/>
      <c r="Q489" s="126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8">
        <f t="shared" si="11"/>
        <v>0</v>
      </c>
    </row>
    <row r="490" spans="1:33" s="27" customFormat="1" ht="25.5" customHeight="1" x14ac:dyDescent="0.2">
      <c r="A490" s="21"/>
      <c r="B490" s="22" t="s">
        <v>374</v>
      </c>
      <c r="C490" s="23" t="s">
        <v>375</v>
      </c>
      <c r="D490" s="24">
        <v>5</v>
      </c>
      <c r="E490" s="25" t="s">
        <v>35</v>
      </c>
      <c r="F490" s="20">
        <v>107</v>
      </c>
      <c r="G490" s="20"/>
      <c r="H490" s="20">
        <v>9</v>
      </c>
      <c r="I490" s="121">
        <v>78</v>
      </c>
      <c r="J490" s="121">
        <v>55</v>
      </c>
      <c r="K490" s="121">
        <v>66</v>
      </c>
      <c r="L490" s="121">
        <v>54</v>
      </c>
      <c r="M490" s="121">
        <v>64</v>
      </c>
      <c r="N490" s="121">
        <v>4</v>
      </c>
      <c r="O490" s="121">
        <v>6</v>
      </c>
      <c r="P490" s="121">
        <v>32</v>
      </c>
      <c r="Q490" s="121">
        <v>21</v>
      </c>
      <c r="R490" s="121">
        <v>3</v>
      </c>
      <c r="S490" s="121">
        <v>11</v>
      </c>
      <c r="T490" s="121"/>
      <c r="U490" s="121"/>
      <c r="V490" s="121">
        <v>7</v>
      </c>
      <c r="W490" s="121"/>
      <c r="X490" s="121">
        <v>40</v>
      </c>
      <c r="Y490" s="121">
        <v>24</v>
      </c>
      <c r="Z490" s="121">
        <v>23</v>
      </c>
      <c r="AA490" s="121"/>
      <c r="AB490" s="121"/>
      <c r="AC490" s="121"/>
      <c r="AD490" s="121"/>
      <c r="AE490" s="121"/>
      <c r="AF490" s="121"/>
      <c r="AG490" s="128">
        <f t="shared" ref="AG490:AG491" si="13">SUM(F490:AF490)</f>
        <v>604</v>
      </c>
    </row>
    <row r="491" spans="1:33" s="27" customFormat="1" ht="22.5" customHeight="1" x14ac:dyDescent="0.2">
      <c r="A491" s="21"/>
      <c r="B491" s="22" t="s">
        <v>376</v>
      </c>
      <c r="C491" s="23" t="s">
        <v>375</v>
      </c>
      <c r="D491" s="24">
        <v>5</v>
      </c>
      <c r="E491" s="25" t="s">
        <v>41</v>
      </c>
      <c r="F491" s="20"/>
      <c r="G491" s="20"/>
      <c r="H491" s="20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8">
        <f t="shared" si="13"/>
        <v>0</v>
      </c>
    </row>
    <row r="492" spans="1:33" s="27" customFormat="1" ht="24.75" customHeight="1" x14ac:dyDescent="0.2">
      <c r="A492" s="21"/>
      <c r="B492" s="22" t="s">
        <v>377</v>
      </c>
      <c r="C492" s="23" t="s">
        <v>375</v>
      </c>
      <c r="D492" s="24">
        <v>5</v>
      </c>
      <c r="E492" s="25" t="s">
        <v>35</v>
      </c>
      <c r="F492" s="20"/>
      <c r="G492" s="20"/>
      <c r="H492" s="20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8">
        <f t="shared" si="11"/>
        <v>0</v>
      </c>
    </row>
    <row r="493" spans="1:33" s="27" customFormat="1" ht="21.75" customHeight="1" x14ac:dyDescent="0.2">
      <c r="A493" s="21"/>
      <c r="B493" s="22" t="s">
        <v>378</v>
      </c>
      <c r="C493" s="23" t="s">
        <v>375</v>
      </c>
      <c r="D493" s="24">
        <v>5</v>
      </c>
      <c r="E493" s="25" t="s">
        <v>41</v>
      </c>
      <c r="F493" s="20"/>
      <c r="G493" s="20"/>
      <c r="H493" s="20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8">
        <f t="shared" ref="AG493" si="14">SUM(F493:AF493)</f>
        <v>0</v>
      </c>
    </row>
    <row r="494" spans="1:33" s="27" customFormat="1" ht="21" customHeight="1" x14ac:dyDescent="0.2">
      <c r="A494" s="21"/>
      <c r="B494" s="22" t="s">
        <v>379</v>
      </c>
      <c r="C494" s="23" t="s">
        <v>375</v>
      </c>
      <c r="D494" s="24">
        <v>5</v>
      </c>
      <c r="E494" s="25" t="s">
        <v>54</v>
      </c>
      <c r="F494" s="20"/>
      <c r="G494" s="20"/>
      <c r="H494" s="20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8">
        <f t="shared" si="11"/>
        <v>0</v>
      </c>
    </row>
    <row r="495" spans="1:33" s="27" customFormat="1" ht="21" customHeight="1" x14ac:dyDescent="0.2">
      <c r="A495" s="21"/>
      <c r="B495" s="28" t="s">
        <v>380</v>
      </c>
      <c r="C495" s="23" t="s">
        <v>373</v>
      </c>
      <c r="D495" s="24">
        <v>5</v>
      </c>
      <c r="E495" s="25" t="s">
        <v>54</v>
      </c>
      <c r="F495" s="20"/>
      <c r="G495" s="20"/>
      <c r="H495" s="20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>
        <v>65</v>
      </c>
      <c r="X495" s="121"/>
      <c r="Y495" s="121">
        <v>13</v>
      </c>
      <c r="Z495" s="121"/>
      <c r="AA495" s="121"/>
      <c r="AB495" s="121"/>
      <c r="AC495" s="121"/>
      <c r="AD495" s="121"/>
      <c r="AE495" s="121"/>
      <c r="AF495" s="121"/>
      <c r="AG495" s="128">
        <f t="shared" si="11"/>
        <v>78</v>
      </c>
    </row>
    <row r="496" spans="1:33" s="27" customFormat="1" ht="24" customHeight="1" x14ac:dyDescent="0.2">
      <c r="A496" s="21"/>
      <c r="B496" s="28" t="s">
        <v>381</v>
      </c>
      <c r="C496" s="23" t="s">
        <v>373</v>
      </c>
      <c r="D496" s="24">
        <v>5</v>
      </c>
      <c r="E496" s="25" t="s">
        <v>38</v>
      </c>
      <c r="F496" s="20"/>
      <c r="G496" s="20"/>
      <c r="H496" s="20"/>
      <c r="I496" s="121">
        <v>26</v>
      </c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8">
        <f t="shared" si="11"/>
        <v>26</v>
      </c>
    </row>
    <row r="497" spans="1:33" s="27" customFormat="1" ht="25.5" customHeight="1" x14ac:dyDescent="0.2">
      <c r="A497" s="21"/>
      <c r="B497" s="22" t="s">
        <v>382</v>
      </c>
      <c r="C497" s="23" t="s">
        <v>373</v>
      </c>
      <c r="D497" s="24">
        <v>5</v>
      </c>
      <c r="E497" s="25" t="s">
        <v>38</v>
      </c>
      <c r="F497" s="20"/>
      <c r="G497" s="20"/>
      <c r="H497" s="20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8">
        <f t="shared" si="11"/>
        <v>0</v>
      </c>
    </row>
    <row r="498" spans="1:33" s="27" customFormat="1" ht="22.5" customHeight="1" x14ac:dyDescent="0.2">
      <c r="A498" s="21"/>
      <c r="B498" s="12" t="s">
        <v>130</v>
      </c>
      <c r="C498" s="30"/>
      <c r="D498" s="30"/>
      <c r="E498" s="33"/>
      <c r="F498" s="20"/>
      <c r="G498" s="20"/>
      <c r="H498" s="20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8">
        <f t="shared" si="11"/>
        <v>0</v>
      </c>
    </row>
    <row r="499" spans="1:33" s="27" customFormat="1" ht="21.75" customHeight="1" x14ac:dyDescent="0.2">
      <c r="A499" s="21"/>
      <c r="B499" s="12" t="s">
        <v>131</v>
      </c>
      <c r="C499" s="30"/>
      <c r="D499" s="30"/>
      <c r="E499" s="33"/>
      <c r="F499" s="20"/>
      <c r="G499" s="20"/>
      <c r="H499" s="20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8">
        <f t="shared" si="11"/>
        <v>0</v>
      </c>
    </row>
    <row r="500" spans="1:33" s="27" customFormat="1" ht="24" customHeight="1" x14ac:dyDescent="0.2">
      <c r="A500" s="21"/>
      <c r="B500" s="22" t="s">
        <v>133</v>
      </c>
      <c r="C500" s="23" t="s">
        <v>131</v>
      </c>
      <c r="D500" s="24">
        <v>5</v>
      </c>
      <c r="E500" s="25" t="s">
        <v>35</v>
      </c>
      <c r="F500" s="20"/>
      <c r="G500" s="20"/>
      <c r="H500" s="20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8">
        <f t="shared" si="11"/>
        <v>0</v>
      </c>
    </row>
    <row r="501" spans="1:33" s="27" customFormat="1" ht="25.5" customHeight="1" x14ac:dyDescent="0.2">
      <c r="A501" s="21"/>
      <c r="B501" s="144" t="s">
        <v>383</v>
      </c>
      <c r="C501" s="23" t="s">
        <v>131</v>
      </c>
      <c r="D501" s="24">
        <v>5</v>
      </c>
      <c r="E501" s="25" t="s">
        <v>35</v>
      </c>
      <c r="F501" s="20">
        <v>70</v>
      </c>
      <c r="G501" s="20"/>
      <c r="H501" s="20">
        <v>12</v>
      </c>
      <c r="I501" s="121">
        <v>55</v>
      </c>
      <c r="J501" s="121">
        <v>54</v>
      </c>
      <c r="K501" s="121"/>
      <c r="L501" s="121">
        <v>62</v>
      </c>
      <c r="M501" s="121">
        <v>46</v>
      </c>
      <c r="N501" s="121">
        <v>7</v>
      </c>
      <c r="O501" s="121">
        <v>8</v>
      </c>
      <c r="P501" s="121">
        <v>57</v>
      </c>
      <c r="Q501" s="121">
        <v>20</v>
      </c>
      <c r="R501" s="121">
        <v>10</v>
      </c>
      <c r="S501" s="121"/>
      <c r="T501" s="121"/>
      <c r="U501" s="121"/>
      <c r="V501" s="121"/>
      <c r="W501" s="121">
        <v>52</v>
      </c>
      <c r="X501" s="121">
        <v>35</v>
      </c>
      <c r="Y501" s="121"/>
      <c r="Z501" s="121">
        <v>14</v>
      </c>
      <c r="AA501" s="121"/>
      <c r="AB501" s="121"/>
      <c r="AC501" s="121"/>
      <c r="AD501" s="121"/>
      <c r="AE501" s="121"/>
      <c r="AF501" s="121"/>
      <c r="AG501" s="128">
        <f>SUM(F501:AF501)</f>
        <v>502</v>
      </c>
    </row>
    <row r="502" spans="1:33" s="27" customFormat="1" ht="25.5" customHeight="1" x14ac:dyDescent="0.2">
      <c r="A502" s="21"/>
      <c r="B502" s="22" t="s">
        <v>384</v>
      </c>
      <c r="C502" s="23" t="s">
        <v>134</v>
      </c>
      <c r="D502" s="24">
        <v>5</v>
      </c>
      <c r="E502" s="25" t="s">
        <v>38</v>
      </c>
      <c r="F502" s="20"/>
      <c r="G502" s="20"/>
      <c r="H502" s="20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8">
        <f t="shared" si="11"/>
        <v>0</v>
      </c>
    </row>
    <row r="503" spans="1:33" s="27" customFormat="1" ht="25.5" customHeight="1" x14ac:dyDescent="0.2">
      <c r="A503" s="21"/>
      <c r="B503" s="22" t="s">
        <v>196</v>
      </c>
      <c r="C503" s="23" t="s">
        <v>134</v>
      </c>
      <c r="D503" s="24">
        <v>5</v>
      </c>
      <c r="E503" s="25" t="s">
        <v>35</v>
      </c>
      <c r="F503" s="20"/>
      <c r="G503" s="20"/>
      <c r="H503" s="20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8">
        <f t="shared" ref="AG503:AG504" si="15">SUM(F503:AF503)</f>
        <v>0</v>
      </c>
    </row>
    <row r="504" spans="1:33" s="27" customFormat="1" ht="24" customHeight="1" x14ac:dyDescent="0.2">
      <c r="A504" s="21"/>
      <c r="B504" s="144" t="s">
        <v>138</v>
      </c>
      <c r="C504" s="23" t="s">
        <v>131</v>
      </c>
      <c r="D504" s="24">
        <v>5</v>
      </c>
      <c r="E504" s="25" t="s">
        <v>41</v>
      </c>
      <c r="F504" s="20"/>
      <c r="G504" s="20"/>
      <c r="H504" s="20"/>
      <c r="I504" s="121"/>
      <c r="J504" s="121"/>
      <c r="K504" s="121">
        <v>77</v>
      </c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>
        <v>8</v>
      </c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8">
        <f t="shared" si="15"/>
        <v>85</v>
      </c>
    </row>
    <row r="505" spans="1:33" s="27" customFormat="1" ht="25.5" customHeight="1" x14ac:dyDescent="0.2">
      <c r="A505" s="21"/>
      <c r="B505" s="144" t="s">
        <v>385</v>
      </c>
      <c r="C505" s="23" t="s">
        <v>131</v>
      </c>
      <c r="D505" s="24">
        <v>5</v>
      </c>
      <c r="E505" s="25" t="s">
        <v>35</v>
      </c>
      <c r="F505" s="20"/>
      <c r="G505" s="20"/>
      <c r="H505" s="20"/>
      <c r="I505" s="121"/>
      <c r="J505" s="121"/>
      <c r="K505" s="121"/>
      <c r="L505" s="121"/>
      <c r="M505" s="121"/>
      <c r="N505" s="121"/>
      <c r="O505" s="121"/>
      <c r="P505" s="121">
        <v>44</v>
      </c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8">
        <f t="shared" si="11"/>
        <v>44</v>
      </c>
    </row>
    <row r="506" spans="1:33" s="27" customFormat="1" ht="25.5" customHeight="1" x14ac:dyDescent="0.2">
      <c r="A506" s="21"/>
      <c r="B506" s="144" t="s">
        <v>140</v>
      </c>
      <c r="C506" s="23" t="s">
        <v>131</v>
      </c>
      <c r="D506" s="24">
        <v>5</v>
      </c>
      <c r="E506" s="25" t="s">
        <v>54</v>
      </c>
      <c r="F506" s="20"/>
      <c r="G506" s="20"/>
      <c r="H506" s="20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>
        <v>10</v>
      </c>
      <c r="S506" s="121"/>
      <c r="T506" s="121"/>
      <c r="U506" s="121"/>
      <c r="V506" s="121"/>
      <c r="W506" s="121"/>
      <c r="X506" s="121"/>
      <c r="Y506" s="121">
        <v>16</v>
      </c>
      <c r="Z506" s="121"/>
      <c r="AA506" s="121"/>
      <c r="AB506" s="121"/>
      <c r="AC506" s="121"/>
      <c r="AD506" s="121"/>
      <c r="AE506" s="121"/>
      <c r="AF506" s="121"/>
      <c r="AG506" s="128">
        <f t="shared" si="11"/>
        <v>26</v>
      </c>
    </row>
    <row r="507" spans="1:33" s="27" customFormat="1" ht="25.5" customHeight="1" x14ac:dyDescent="0.2">
      <c r="A507" s="21"/>
      <c r="B507" s="22" t="s">
        <v>386</v>
      </c>
      <c r="C507" s="23" t="s">
        <v>131</v>
      </c>
      <c r="D507" s="24">
        <v>5</v>
      </c>
      <c r="E507" s="25" t="s">
        <v>387</v>
      </c>
      <c r="F507" s="20"/>
      <c r="G507" s="20"/>
      <c r="H507" s="20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8">
        <f t="shared" si="11"/>
        <v>0</v>
      </c>
    </row>
    <row r="508" spans="1:33" s="27" customFormat="1" ht="25.5" customHeight="1" x14ac:dyDescent="0.2">
      <c r="A508" s="21"/>
      <c r="B508" s="48" t="s">
        <v>388</v>
      </c>
      <c r="C508" s="23" t="s">
        <v>131</v>
      </c>
      <c r="D508" s="24">
        <v>5</v>
      </c>
      <c r="E508" s="25" t="s">
        <v>35</v>
      </c>
      <c r="F508" s="20"/>
      <c r="G508" s="20"/>
      <c r="H508" s="20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8">
        <f t="shared" si="11"/>
        <v>0</v>
      </c>
    </row>
    <row r="509" spans="1:33" s="27" customFormat="1" ht="25.5" customHeight="1" x14ac:dyDescent="0.2">
      <c r="A509" s="21"/>
      <c r="B509" s="144" t="s">
        <v>389</v>
      </c>
      <c r="C509" s="23" t="s">
        <v>131</v>
      </c>
      <c r="D509" s="24">
        <v>5</v>
      </c>
      <c r="E509" s="25" t="s">
        <v>54</v>
      </c>
      <c r="F509" s="20"/>
      <c r="G509" s="20"/>
      <c r="H509" s="20"/>
      <c r="I509" s="121">
        <v>78</v>
      </c>
      <c r="J509" s="121"/>
      <c r="K509" s="121"/>
      <c r="L509" s="121"/>
      <c r="M509" s="121"/>
      <c r="N509" s="121"/>
      <c r="O509" s="121"/>
      <c r="P509" s="121"/>
      <c r="Q509" s="121"/>
      <c r="R509" s="121"/>
      <c r="S509" s="121">
        <v>11</v>
      </c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8">
        <f t="shared" si="11"/>
        <v>89</v>
      </c>
    </row>
    <row r="510" spans="1:33" s="27" customFormat="1" ht="25.5" customHeight="1" x14ac:dyDescent="0.2">
      <c r="A510" s="21"/>
      <c r="B510" s="22" t="s">
        <v>390</v>
      </c>
      <c r="C510" s="23" t="s">
        <v>391</v>
      </c>
      <c r="D510" s="24">
        <v>5</v>
      </c>
      <c r="E510" s="25" t="s">
        <v>35</v>
      </c>
      <c r="F510" s="20"/>
      <c r="G510" s="20"/>
      <c r="H510" s="20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8">
        <f t="shared" si="11"/>
        <v>0</v>
      </c>
    </row>
    <row r="511" spans="1:33" s="27" customFormat="1" ht="25.5" customHeight="1" x14ac:dyDescent="0.2">
      <c r="A511" s="21"/>
      <c r="B511" s="144" t="s">
        <v>392</v>
      </c>
      <c r="C511" s="23" t="s">
        <v>393</v>
      </c>
      <c r="D511" s="24">
        <v>5</v>
      </c>
      <c r="E511" s="25" t="s">
        <v>54</v>
      </c>
      <c r="F511" s="20"/>
      <c r="G511" s="20"/>
      <c r="H511" s="20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>
        <v>9</v>
      </c>
      <c r="Z511" s="121"/>
      <c r="AA511" s="121"/>
      <c r="AB511" s="121"/>
      <c r="AC511" s="121"/>
      <c r="AD511" s="121"/>
      <c r="AE511" s="121"/>
      <c r="AF511" s="121"/>
      <c r="AG511" s="128">
        <f t="shared" ref="AG511" si="16">SUM(F511:AF511)</f>
        <v>9</v>
      </c>
    </row>
    <row r="512" spans="1:33" s="27" customFormat="1" ht="21.75" customHeight="1" x14ac:dyDescent="0.2">
      <c r="A512" s="21"/>
      <c r="B512" s="12" t="s">
        <v>143</v>
      </c>
      <c r="C512" s="30"/>
      <c r="D512" s="30"/>
      <c r="E512" s="33"/>
      <c r="F512" s="20"/>
      <c r="G512" s="20"/>
      <c r="H512" s="20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8">
        <f t="shared" si="11"/>
        <v>0</v>
      </c>
    </row>
    <row r="513" spans="1:33" s="27" customFormat="1" ht="18" customHeight="1" x14ac:dyDescent="0.2">
      <c r="A513" s="21"/>
      <c r="B513" s="22" t="s">
        <v>144</v>
      </c>
      <c r="C513" s="23" t="s">
        <v>143</v>
      </c>
      <c r="D513" s="24">
        <v>5</v>
      </c>
      <c r="E513" s="25" t="s">
        <v>35</v>
      </c>
      <c r="F513" s="20"/>
      <c r="G513" s="20"/>
      <c r="H513" s="20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8">
        <f t="shared" si="11"/>
        <v>0</v>
      </c>
    </row>
    <row r="514" spans="1:33" s="27" customFormat="1" ht="18.75" customHeight="1" x14ac:dyDescent="0.2">
      <c r="A514" s="21"/>
      <c r="B514" s="22" t="s">
        <v>394</v>
      </c>
      <c r="C514" s="23" t="s">
        <v>143</v>
      </c>
      <c r="D514" s="24">
        <v>5</v>
      </c>
      <c r="E514" s="25" t="s">
        <v>35</v>
      </c>
      <c r="F514" s="20"/>
      <c r="G514" s="20"/>
      <c r="H514" s="20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8">
        <f t="shared" si="11"/>
        <v>0</v>
      </c>
    </row>
    <row r="515" spans="1:33" s="27" customFormat="1" ht="25.5" customHeight="1" x14ac:dyDescent="0.2">
      <c r="A515" s="21"/>
      <c r="B515" s="144" t="s">
        <v>395</v>
      </c>
      <c r="C515" s="23" t="s">
        <v>396</v>
      </c>
      <c r="D515" s="24">
        <v>5</v>
      </c>
      <c r="E515" s="25" t="s">
        <v>35</v>
      </c>
      <c r="F515" s="135">
        <v>70</v>
      </c>
      <c r="G515" s="20"/>
      <c r="H515" s="20">
        <v>10</v>
      </c>
      <c r="I515" s="121">
        <v>83</v>
      </c>
      <c r="J515" s="121"/>
      <c r="K515" s="121">
        <v>67</v>
      </c>
      <c r="L515" s="121">
        <v>52</v>
      </c>
      <c r="M515" s="121">
        <v>50</v>
      </c>
      <c r="N515" s="121"/>
      <c r="O515" s="121"/>
      <c r="P515" s="121">
        <v>57</v>
      </c>
      <c r="Q515" s="121">
        <v>20</v>
      </c>
      <c r="R515" s="121">
        <v>7</v>
      </c>
      <c r="S515" s="121">
        <v>11</v>
      </c>
      <c r="T515" s="121"/>
      <c r="U515" s="121"/>
      <c r="V515" s="121">
        <v>6</v>
      </c>
      <c r="W515" s="121">
        <v>50</v>
      </c>
      <c r="X515" s="121">
        <v>40</v>
      </c>
      <c r="Y515" s="121">
        <v>15</v>
      </c>
      <c r="Z515" s="121">
        <v>13</v>
      </c>
      <c r="AA515" s="121"/>
      <c r="AB515" s="121"/>
      <c r="AC515" s="121"/>
      <c r="AD515" s="121"/>
      <c r="AE515" s="121"/>
      <c r="AF515" s="121"/>
      <c r="AG515" s="128">
        <f>SUM(F515:AF515)</f>
        <v>551</v>
      </c>
    </row>
    <row r="516" spans="1:33" s="27" customFormat="1" ht="23.25" customHeight="1" x14ac:dyDescent="0.2">
      <c r="A516" s="21"/>
      <c r="B516" s="22" t="s">
        <v>397</v>
      </c>
      <c r="C516" s="23" t="s">
        <v>398</v>
      </c>
      <c r="D516" s="24">
        <v>5</v>
      </c>
      <c r="E516" s="25" t="s">
        <v>54</v>
      </c>
      <c r="F516" s="20"/>
      <c r="G516" s="20"/>
      <c r="H516" s="20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>
        <v>8</v>
      </c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8">
        <f t="shared" si="11"/>
        <v>8</v>
      </c>
    </row>
    <row r="517" spans="1:33" s="27" customFormat="1" ht="19.5" customHeight="1" x14ac:dyDescent="0.2">
      <c r="A517" s="21"/>
      <c r="B517" s="12" t="s">
        <v>149</v>
      </c>
      <c r="C517" s="30"/>
      <c r="D517" s="30"/>
      <c r="E517" s="33"/>
      <c r="F517" s="20"/>
      <c r="G517" s="20"/>
      <c r="H517" s="20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8">
        <f t="shared" si="11"/>
        <v>0</v>
      </c>
    </row>
    <row r="518" spans="1:33" s="27" customFormat="1" ht="25.5" customHeight="1" x14ac:dyDescent="0.2">
      <c r="A518" s="21"/>
      <c r="B518" s="22" t="s">
        <v>202</v>
      </c>
      <c r="C518" s="23" t="s">
        <v>399</v>
      </c>
      <c r="D518" s="24">
        <v>5</v>
      </c>
      <c r="E518" s="25" t="s">
        <v>35</v>
      </c>
      <c r="F518" s="20"/>
      <c r="G518" s="20"/>
      <c r="H518" s="20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8">
        <f t="shared" si="11"/>
        <v>0</v>
      </c>
    </row>
    <row r="519" spans="1:33" s="27" customFormat="1" ht="23.25" customHeight="1" x14ac:dyDescent="0.2">
      <c r="A519" s="21"/>
      <c r="B519" s="22" t="s">
        <v>202</v>
      </c>
      <c r="C519" s="23" t="s">
        <v>400</v>
      </c>
      <c r="D519" s="24">
        <v>5</v>
      </c>
      <c r="E519" s="25" t="s">
        <v>35</v>
      </c>
      <c r="F519" s="20"/>
      <c r="G519" s="20"/>
      <c r="H519" s="20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8">
        <f t="shared" si="11"/>
        <v>0</v>
      </c>
    </row>
    <row r="520" spans="1:33" s="27" customFormat="1" ht="25.5" customHeight="1" x14ac:dyDescent="0.2">
      <c r="A520" s="21"/>
      <c r="B520" s="22" t="s">
        <v>401</v>
      </c>
      <c r="C520" s="23" t="s">
        <v>402</v>
      </c>
      <c r="D520" s="24">
        <v>5</v>
      </c>
      <c r="E520" s="25" t="s">
        <v>35</v>
      </c>
      <c r="F520" s="135">
        <v>63</v>
      </c>
      <c r="G520" s="20"/>
      <c r="H520" s="20"/>
      <c r="I520" s="121"/>
      <c r="J520" s="121">
        <v>56</v>
      </c>
      <c r="K520" s="121"/>
      <c r="L520" s="121"/>
      <c r="M520" s="121"/>
      <c r="N520" s="121">
        <v>6</v>
      </c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8">
        <f t="shared" ref="AG520" si="17">SUM(F520:AF520)</f>
        <v>125</v>
      </c>
    </row>
    <row r="521" spans="1:33" s="27" customFormat="1" ht="25.5" customHeight="1" x14ac:dyDescent="0.2">
      <c r="A521" s="21"/>
      <c r="B521" s="22" t="s">
        <v>403</v>
      </c>
      <c r="C521" s="124" t="s">
        <v>404</v>
      </c>
      <c r="D521" s="24">
        <v>5</v>
      </c>
      <c r="E521" s="25" t="s">
        <v>54</v>
      </c>
      <c r="F521" s="20"/>
      <c r="G521" s="20"/>
      <c r="H521" s="20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8">
        <f t="shared" si="11"/>
        <v>0</v>
      </c>
    </row>
    <row r="522" spans="1:33" s="27" customFormat="1" ht="15" customHeight="1" x14ac:dyDescent="0.2">
      <c r="A522" s="21"/>
      <c r="B522" s="30" t="s">
        <v>405</v>
      </c>
      <c r="C522" s="39"/>
      <c r="D522" s="31"/>
      <c r="E522" s="33"/>
      <c r="F522" s="20"/>
      <c r="G522" s="20"/>
      <c r="H522" s="20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8">
        <f t="shared" ref="AG522" si="18">SUM(F522:AF522)</f>
        <v>0</v>
      </c>
    </row>
    <row r="523" spans="1:33" s="27" customFormat="1" ht="25.5" customHeight="1" x14ac:dyDescent="0.2">
      <c r="A523" s="21"/>
      <c r="B523" s="48" t="s">
        <v>406</v>
      </c>
      <c r="C523" s="23" t="s">
        <v>407</v>
      </c>
      <c r="D523" s="24">
        <v>5</v>
      </c>
      <c r="E523" s="25" t="s">
        <v>38</v>
      </c>
      <c r="F523" s="20"/>
      <c r="G523" s="20"/>
      <c r="H523" s="20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8">
        <f t="shared" si="11"/>
        <v>0</v>
      </c>
    </row>
    <row r="524" spans="1:33" s="27" customFormat="1" ht="21" customHeight="1" x14ac:dyDescent="0.2">
      <c r="A524" s="21"/>
      <c r="B524" s="48" t="s">
        <v>408</v>
      </c>
      <c r="C524" s="23" t="s">
        <v>407</v>
      </c>
      <c r="D524" s="24">
        <v>5</v>
      </c>
      <c r="E524" s="25" t="s">
        <v>35</v>
      </c>
      <c r="F524" s="20"/>
      <c r="G524" s="20"/>
      <c r="H524" s="20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8">
        <f t="shared" si="11"/>
        <v>0</v>
      </c>
    </row>
    <row r="525" spans="1:33" s="27" customFormat="1" ht="15.75" customHeight="1" x14ac:dyDescent="0.2">
      <c r="A525" s="21"/>
      <c r="B525" s="30" t="s">
        <v>203</v>
      </c>
      <c r="C525" s="39"/>
      <c r="D525" s="31"/>
      <c r="E525" s="33"/>
      <c r="F525" s="20"/>
      <c r="G525" s="20"/>
      <c r="H525" s="20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8">
        <f t="shared" ref="AG525" si="19">SUM(F525:AF525)</f>
        <v>0</v>
      </c>
    </row>
    <row r="526" spans="1:33" s="27" customFormat="1" ht="25.5" customHeight="1" x14ac:dyDescent="0.2">
      <c r="A526" s="21"/>
      <c r="B526" s="48" t="s">
        <v>409</v>
      </c>
      <c r="C526" s="23" t="s">
        <v>205</v>
      </c>
      <c r="D526" s="24">
        <v>5</v>
      </c>
      <c r="E526" s="25" t="s">
        <v>35</v>
      </c>
      <c r="F526" s="20"/>
      <c r="G526" s="20"/>
      <c r="H526" s="20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8">
        <f t="shared" si="11"/>
        <v>0</v>
      </c>
    </row>
    <row r="527" spans="1:33" s="50" customFormat="1" ht="25.5" customHeight="1" x14ac:dyDescent="0.2">
      <c r="A527" s="21"/>
      <c r="B527" s="48" t="s">
        <v>410</v>
      </c>
      <c r="C527" s="49" t="s">
        <v>411</v>
      </c>
      <c r="D527" s="24" t="s">
        <v>412</v>
      </c>
      <c r="E527" s="25" t="s">
        <v>35</v>
      </c>
      <c r="F527" s="20"/>
      <c r="G527" s="20"/>
      <c r="H527" s="20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8">
        <f t="shared" si="11"/>
        <v>0</v>
      </c>
    </row>
    <row r="528" spans="1:33" s="27" customFormat="1" ht="18" customHeight="1" x14ac:dyDescent="0.2">
      <c r="A528" s="21"/>
      <c r="B528" s="30" t="s">
        <v>413</v>
      </c>
      <c r="C528" s="39"/>
      <c r="D528" s="31"/>
      <c r="E528" s="33"/>
      <c r="F528" s="20"/>
      <c r="G528" s="20"/>
      <c r="H528" s="20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8">
        <f t="shared" si="11"/>
        <v>0</v>
      </c>
    </row>
    <row r="529" spans="1:33" s="27" customFormat="1" ht="25.5" customHeight="1" x14ac:dyDescent="0.2">
      <c r="A529" s="21"/>
      <c r="B529" s="48" t="s">
        <v>414</v>
      </c>
      <c r="C529" s="23" t="s">
        <v>415</v>
      </c>
      <c r="D529" s="24">
        <v>5</v>
      </c>
      <c r="E529" s="25" t="s">
        <v>38</v>
      </c>
      <c r="F529" s="20"/>
      <c r="G529" s="20"/>
      <c r="H529" s="20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8">
        <f t="shared" si="11"/>
        <v>0</v>
      </c>
    </row>
    <row r="530" spans="1:33" s="27" customFormat="1" ht="25.5" customHeight="1" x14ac:dyDescent="0.2">
      <c r="A530" s="21"/>
      <c r="B530" s="30" t="s">
        <v>85</v>
      </c>
      <c r="C530" s="30"/>
      <c r="D530" s="31"/>
      <c r="E530" s="33"/>
      <c r="F530" s="20"/>
      <c r="G530" s="20"/>
      <c r="H530" s="20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8">
        <f t="shared" ref="AG530" si="20">SUM(F530:AF530)</f>
        <v>0</v>
      </c>
    </row>
    <row r="531" spans="1:33" s="27" customFormat="1" ht="21.75" customHeight="1" x14ac:dyDescent="0.2">
      <c r="A531" s="21"/>
      <c r="B531" s="22" t="s">
        <v>416</v>
      </c>
      <c r="C531" s="23" t="s">
        <v>85</v>
      </c>
      <c r="D531" s="24">
        <v>5</v>
      </c>
      <c r="E531" s="25" t="s">
        <v>60</v>
      </c>
      <c r="F531" s="20"/>
      <c r="G531" s="20"/>
      <c r="H531" s="20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8">
        <f t="shared" si="11"/>
        <v>0</v>
      </c>
    </row>
    <row r="532" spans="1:33" s="27" customFormat="1" ht="25.5" customHeight="1" x14ac:dyDescent="0.2">
      <c r="A532" s="21"/>
      <c r="B532" s="144" t="s">
        <v>417</v>
      </c>
      <c r="C532" s="23" t="s">
        <v>85</v>
      </c>
      <c r="D532" s="24">
        <v>5</v>
      </c>
      <c r="E532" s="25" t="s">
        <v>35</v>
      </c>
      <c r="F532" s="135">
        <v>70</v>
      </c>
      <c r="G532" s="20"/>
      <c r="H532" s="20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8">
        <f t="shared" ref="AG532:AG533" si="21">SUM(F532:AF532)</f>
        <v>70</v>
      </c>
    </row>
    <row r="533" spans="1:33" s="27" customFormat="1" ht="25.5" customHeight="1" x14ac:dyDescent="0.2">
      <c r="A533" s="21"/>
      <c r="B533" s="144" t="s">
        <v>418</v>
      </c>
      <c r="C533" s="23" t="s">
        <v>85</v>
      </c>
      <c r="D533" s="24">
        <v>5</v>
      </c>
      <c r="E533" s="25" t="s">
        <v>419</v>
      </c>
      <c r="F533" s="20">
        <v>66</v>
      </c>
      <c r="G533" s="20"/>
      <c r="H533" s="20">
        <v>8</v>
      </c>
      <c r="I533" s="121">
        <v>78</v>
      </c>
      <c r="J533" s="121">
        <v>53</v>
      </c>
      <c r="K533" s="121"/>
      <c r="L533" s="121">
        <v>52</v>
      </c>
      <c r="M533" s="126">
        <v>26</v>
      </c>
      <c r="N533" s="121">
        <v>6</v>
      </c>
      <c r="O533" s="121"/>
      <c r="P533" s="121">
        <v>97</v>
      </c>
      <c r="Q533" s="121"/>
      <c r="R533" s="121">
        <v>8</v>
      </c>
      <c r="S533" s="121"/>
      <c r="T533" s="121"/>
      <c r="U533" s="121"/>
      <c r="V533" s="121">
        <v>3</v>
      </c>
      <c r="W533" s="121">
        <v>72</v>
      </c>
      <c r="X533" s="121">
        <v>40</v>
      </c>
      <c r="Y533" s="121">
        <v>13</v>
      </c>
      <c r="Z533" s="121"/>
      <c r="AA533" s="121"/>
      <c r="AB533" s="121"/>
      <c r="AC533" s="121"/>
      <c r="AD533" s="121"/>
      <c r="AE533" s="121"/>
      <c r="AF533" s="121"/>
      <c r="AG533" s="128">
        <f t="shared" si="21"/>
        <v>522</v>
      </c>
    </row>
    <row r="534" spans="1:33" s="27" customFormat="1" ht="23.25" customHeight="1" x14ac:dyDescent="0.2">
      <c r="A534" s="21"/>
      <c r="B534" s="144" t="s">
        <v>420</v>
      </c>
      <c r="C534" s="23" t="s">
        <v>85</v>
      </c>
      <c r="D534" s="24">
        <v>5</v>
      </c>
      <c r="E534" s="25" t="s">
        <v>35</v>
      </c>
      <c r="F534" s="20"/>
      <c r="G534" s="20"/>
      <c r="H534" s="20"/>
      <c r="I534" s="121"/>
      <c r="J534" s="121"/>
      <c r="K534" s="121"/>
      <c r="L534" s="121"/>
      <c r="M534" s="126">
        <v>52</v>
      </c>
      <c r="N534" s="121"/>
      <c r="O534" s="121"/>
      <c r="P534" s="121"/>
      <c r="Q534" s="121">
        <v>22</v>
      </c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8">
        <f t="shared" si="11"/>
        <v>74</v>
      </c>
    </row>
    <row r="535" spans="1:33" s="27" customFormat="1" ht="24" customHeight="1" x14ac:dyDescent="0.2">
      <c r="A535" s="21"/>
      <c r="B535" s="22" t="s">
        <v>421</v>
      </c>
      <c r="C535" s="23" t="s">
        <v>85</v>
      </c>
      <c r="D535" s="24">
        <v>5</v>
      </c>
      <c r="E535" s="25" t="s">
        <v>46</v>
      </c>
      <c r="F535" s="20"/>
      <c r="G535" s="20"/>
      <c r="H535" s="20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8">
        <f t="shared" si="11"/>
        <v>0</v>
      </c>
    </row>
    <row r="536" spans="1:33" s="27" customFormat="1" ht="25.5" customHeight="1" x14ac:dyDescent="0.2">
      <c r="A536" s="21"/>
      <c r="B536" s="22" t="s">
        <v>422</v>
      </c>
      <c r="C536" s="23" t="s">
        <v>85</v>
      </c>
      <c r="D536" s="24">
        <v>5</v>
      </c>
      <c r="E536" s="25" t="s">
        <v>41</v>
      </c>
      <c r="F536" s="20"/>
      <c r="G536" s="20"/>
      <c r="H536" s="20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8">
        <f t="shared" si="11"/>
        <v>0</v>
      </c>
    </row>
    <row r="537" spans="1:33" s="27" customFormat="1" ht="25.5" customHeight="1" x14ac:dyDescent="0.2">
      <c r="A537" s="21"/>
      <c r="B537" s="22" t="s">
        <v>423</v>
      </c>
      <c r="C537" s="23" t="s">
        <v>85</v>
      </c>
      <c r="D537" s="24">
        <v>5</v>
      </c>
      <c r="E537" s="25" t="s">
        <v>38</v>
      </c>
      <c r="F537" s="20"/>
      <c r="G537" s="20"/>
      <c r="H537" s="20"/>
      <c r="I537" s="121">
        <v>75</v>
      </c>
      <c r="J537" s="121"/>
      <c r="K537" s="121"/>
      <c r="L537" s="126">
        <v>52</v>
      </c>
      <c r="M537" s="121">
        <v>52</v>
      </c>
      <c r="N537" s="121"/>
      <c r="O537" s="121">
        <v>7</v>
      </c>
      <c r="P537" s="121"/>
      <c r="Q537" s="121"/>
      <c r="R537" s="121"/>
      <c r="S537" s="121"/>
      <c r="T537" s="121"/>
      <c r="U537" s="121"/>
      <c r="V537" s="121"/>
      <c r="W537" s="121"/>
      <c r="X537" s="121"/>
      <c r="Y537" s="121">
        <v>14</v>
      </c>
      <c r="Z537" s="121"/>
      <c r="AA537" s="121"/>
      <c r="AB537" s="121"/>
      <c r="AC537" s="121"/>
      <c r="AD537" s="121"/>
      <c r="AE537" s="121"/>
      <c r="AF537" s="121"/>
      <c r="AG537" s="128">
        <f t="shared" si="11"/>
        <v>200</v>
      </c>
    </row>
    <row r="538" spans="1:33" s="27" customFormat="1" ht="25.5" customHeight="1" x14ac:dyDescent="0.2">
      <c r="A538" s="21"/>
      <c r="B538" s="22" t="s">
        <v>424</v>
      </c>
      <c r="C538" s="23" t="s">
        <v>85</v>
      </c>
      <c r="D538" s="24">
        <v>5</v>
      </c>
      <c r="E538" s="25" t="s">
        <v>35</v>
      </c>
      <c r="F538" s="20"/>
      <c r="G538" s="20"/>
      <c r="H538" s="20"/>
      <c r="I538" s="121"/>
      <c r="J538" s="121"/>
      <c r="K538" s="121">
        <v>67</v>
      </c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>
        <v>3</v>
      </c>
      <c r="W538" s="121"/>
      <c r="X538" s="121"/>
      <c r="Y538" s="121"/>
      <c r="Z538" s="121">
        <v>14</v>
      </c>
      <c r="AA538" s="121"/>
      <c r="AB538" s="121"/>
      <c r="AC538" s="121"/>
      <c r="AD538" s="121"/>
      <c r="AE538" s="121"/>
      <c r="AF538" s="121"/>
      <c r="AG538" s="128">
        <f t="shared" si="11"/>
        <v>84</v>
      </c>
    </row>
    <row r="539" spans="1:33" s="27" customFormat="1" ht="25.5" customHeight="1" x14ac:dyDescent="0.2">
      <c r="A539" s="21"/>
      <c r="B539" s="22" t="s">
        <v>425</v>
      </c>
      <c r="C539" s="23" t="s">
        <v>85</v>
      </c>
      <c r="D539" s="24">
        <v>5</v>
      </c>
      <c r="E539" s="25" t="s">
        <v>35</v>
      </c>
      <c r="F539" s="20"/>
      <c r="G539" s="20"/>
      <c r="H539" s="20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8">
        <f t="shared" si="11"/>
        <v>0</v>
      </c>
    </row>
    <row r="540" spans="1:33" s="27" customFormat="1" ht="25.5" customHeight="1" x14ac:dyDescent="0.2">
      <c r="A540" s="21"/>
      <c r="B540" s="140" t="s">
        <v>426</v>
      </c>
      <c r="C540" s="23" t="s">
        <v>85</v>
      </c>
      <c r="D540" s="24">
        <v>5</v>
      </c>
      <c r="E540" s="25" t="s">
        <v>54</v>
      </c>
      <c r="F540" s="20"/>
      <c r="G540" s="20"/>
      <c r="H540" s="20"/>
      <c r="I540" s="121"/>
      <c r="J540" s="121"/>
      <c r="K540" s="121"/>
      <c r="L540" s="121"/>
      <c r="M540" s="121"/>
      <c r="N540" s="121"/>
      <c r="O540" s="121">
        <v>10</v>
      </c>
      <c r="P540" s="121"/>
      <c r="Q540" s="126">
        <v>21</v>
      </c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8">
        <f t="shared" si="11"/>
        <v>31</v>
      </c>
    </row>
    <row r="541" spans="1:33" s="27" customFormat="1" ht="25.5" customHeight="1" x14ac:dyDescent="0.2">
      <c r="A541" s="21"/>
      <c r="B541" s="12" t="s">
        <v>265</v>
      </c>
      <c r="C541" s="30"/>
      <c r="D541" s="30"/>
      <c r="E541" s="33"/>
      <c r="F541" s="20"/>
      <c r="G541" s="20"/>
      <c r="H541" s="20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8">
        <f t="shared" si="11"/>
        <v>0</v>
      </c>
    </row>
    <row r="542" spans="1:33" s="27" customFormat="1" ht="25.5" customHeight="1" x14ac:dyDescent="0.2">
      <c r="A542" s="21"/>
      <c r="B542" s="22" t="s">
        <v>427</v>
      </c>
      <c r="C542" s="23" t="s">
        <v>270</v>
      </c>
      <c r="D542" s="24">
        <v>5</v>
      </c>
      <c r="E542" s="25" t="s">
        <v>46</v>
      </c>
      <c r="F542" s="20"/>
      <c r="G542" s="20"/>
      <c r="H542" s="20"/>
      <c r="I542" s="121">
        <v>73</v>
      </c>
      <c r="J542" s="121"/>
      <c r="K542" s="121"/>
      <c r="L542" s="121"/>
      <c r="M542" s="121"/>
      <c r="N542" s="121"/>
      <c r="O542" s="121"/>
      <c r="P542" s="121"/>
      <c r="Q542" s="121"/>
      <c r="R542" s="121">
        <v>10</v>
      </c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8">
        <f t="shared" si="11"/>
        <v>83</v>
      </c>
    </row>
    <row r="543" spans="1:33" s="27" customFormat="1" ht="25.5" customHeight="1" x14ac:dyDescent="0.2">
      <c r="A543" s="21"/>
      <c r="B543" s="12" t="s">
        <v>428</v>
      </c>
      <c r="C543" s="30"/>
      <c r="D543" s="30"/>
      <c r="E543" s="33"/>
      <c r="F543" s="20"/>
      <c r="G543" s="20"/>
      <c r="H543" s="20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8">
        <f t="shared" ref="AG543:AG544" si="22">SUM(F543:AF543)</f>
        <v>0</v>
      </c>
    </row>
    <row r="544" spans="1:33" s="27" customFormat="1" ht="25.5" customHeight="1" x14ac:dyDescent="0.2">
      <c r="A544" s="21"/>
      <c r="B544" s="22" t="s">
        <v>429</v>
      </c>
      <c r="C544" s="23" t="s">
        <v>430</v>
      </c>
      <c r="D544" s="24">
        <v>5</v>
      </c>
      <c r="E544" s="25" t="s">
        <v>35</v>
      </c>
      <c r="F544" s="20">
        <v>131</v>
      </c>
      <c r="G544" s="20"/>
      <c r="H544" s="20">
        <v>8</v>
      </c>
      <c r="I544" s="121">
        <v>78</v>
      </c>
      <c r="J544" s="121">
        <v>45</v>
      </c>
      <c r="K544" s="121">
        <v>67</v>
      </c>
      <c r="L544" s="121">
        <v>75</v>
      </c>
      <c r="M544" s="121"/>
      <c r="N544" s="121">
        <v>9</v>
      </c>
      <c r="O544" s="121"/>
      <c r="P544" s="121">
        <v>50</v>
      </c>
      <c r="Q544" s="121">
        <v>21</v>
      </c>
      <c r="R544" s="121">
        <v>7</v>
      </c>
      <c r="S544" s="121"/>
      <c r="T544" s="121"/>
      <c r="U544" s="121"/>
      <c r="V544" s="121">
        <v>6</v>
      </c>
      <c r="W544" s="121">
        <v>52</v>
      </c>
      <c r="X544" s="121">
        <v>33</v>
      </c>
      <c r="Y544" s="121">
        <v>15</v>
      </c>
      <c r="Z544" s="121">
        <v>13</v>
      </c>
      <c r="AA544" s="121"/>
      <c r="AB544" s="121"/>
      <c r="AC544" s="121"/>
      <c r="AD544" s="121"/>
      <c r="AE544" s="121"/>
      <c r="AF544" s="121"/>
      <c r="AG544" s="128">
        <f t="shared" si="22"/>
        <v>610</v>
      </c>
    </row>
    <row r="545" spans="1:34" s="27" customFormat="1" ht="36" customHeight="1" x14ac:dyDescent="0.2">
      <c r="A545" s="21"/>
      <c r="B545" s="22" t="s">
        <v>431</v>
      </c>
      <c r="C545" s="23" t="s">
        <v>430</v>
      </c>
      <c r="D545" s="24">
        <v>5</v>
      </c>
      <c r="E545" s="25" t="s">
        <v>35</v>
      </c>
      <c r="F545" s="20"/>
      <c r="G545" s="20"/>
      <c r="H545" s="20"/>
      <c r="I545" s="121"/>
      <c r="J545" s="121"/>
      <c r="K545" s="121"/>
      <c r="L545" s="121"/>
      <c r="M545" s="121">
        <v>67</v>
      </c>
      <c r="N545" s="121"/>
      <c r="O545" s="121"/>
      <c r="P545" s="121"/>
      <c r="Q545" s="132">
        <v>20</v>
      </c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8">
        <f t="shared" ref="AG545:AG566" si="23">AF545+AE545+AD545+AC545+AB545+AA545+Z545+Y545+X545+W545+V545+U545+T545+S545+R545+Q545+P545+O545+N545+M545+L545+K545+J545+I545+F545</f>
        <v>87</v>
      </c>
    </row>
    <row r="546" spans="1:34" s="27" customFormat="1" ht="37.5" customHeight="1" x14ac:dyDescent="0.2">
      <c r="A546" s="21"/>
      <c r="B546" s="22" t="s">
        <v>432</v>
      </c>
      <c r="C546" s="23" t="s">
        <v>430</v>
      </c>
      <c r="D546" s="24">
        <v>5</v>
      </c>
      <c r="E546" s="25" t="s">
        <v>41</v>
      </c>
      <c r="F546" s="20"/>
      <c r="G546" s="20"/>
      <c r="H546" s="20"/>
      <c r="I546" s="121"/>
      <c r="J546" s="121"/>
      <c r="K546" s="121"/>
      <c r="L546" s="121"/>
      <c r="M546" s="121"/>
      <c r="N546" s="121"/>
      <c r="O546" s="121">
        <v>5</v>
      </c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8">
        <f t="shared" ref="AG546" si="24">SUM(F546:AF546)</f>
        <v>5</v>
      </c>
    </row>
    <row r="547" spans="1:34" s="27" customFormat="1" ht="25.5" customHeight="1" x14ac:dyDescent="0.2">
      <c r="A547" s="21"/>
      <c r="B547" s="22" t="s">
        <v>433</v>
      </c>
      <c r="C547" s="23" t="s">
        <v>430</v>
      </c>
      <c r="D547" s="24">
        <v>5</v>
      </c>
      <c r="E547" s="25" t="s">
        <v>35</v>
      </c>
      <c r="F547" s="20"/>
      <c r="G547" s="20"/>
      <c r="H547" s="20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8">
        <f t="shared" si="23"/>
        <v>0</v>
      </c>
    </row>
    <row r="548" spans="1:34" s="27" customFormat="1" ht="25.5" customHeight="1" x14ac:dyDescent="0.2">
      <c r="A548" s="21"/>
      <c r="B548" s="28" t="s">
        <v>434</v>
      </c>
      <c r="C548" s="23" t="s">
        <v>430</v>
      </c>
      <c r="D548" s="24">
        <v>5</v>
      </c>
      <c r="E548" s="25" t="s">
        <v>54</v>
      </c>
      <c r="F548" s="20"/>
      <c r="G548" s="20"/>
      <c r="H548" s="20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8">
        <f t="shared" si="23"/>
        <v>0</v>
      </c>
    </row>
    <row r="549" spans="1:34" s="27" customFormat="1" ht="25.5" customHeight="1" x14ac:dyDescent="0.2">
      <c r="A549" s="21"/>
      <c r="B549" s="28" t="s">
        <v>435</v>
      </c>
      <c r="C549" s="23" t="s">
        <v>430</v>
      </c>
      <c r="D549" s="24">
        <v>5</v>
      </c>
      <c r="E549" s="25" t="s">
        <v>38</v>
      </c>
      <c r="F549" s="20"/>
      <c r="G549" s="20"/>
      <c r="H549" s="20"/>
      <c r="I549" s="126">
        <v>38</v>
      </c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8">
        <f t="shared" si="23"/>
        <v>38</v>
      </c>
    </row>
    <row r="550" spans="1:34" s="27" customFormat="1" ht="25.5" customHeight="1" x14ac:dyDescent="0.2">
      <c r="A550" s="21"/>
      <c r="B550" s="28" t="s">
        <v>436</v>
      </c>
      <c r="C550" s="23" t="s">
        <v>430</v>
      </c>
      <c r="D550" s="24">
        <v>5</v>
      </c>
      <c r="E550" s="25" t="s">
        <v>38</v>
      </c>
      <c r="F550" s="20"/>
      <c r="G550" s="20"/>
      <c r="H550" s="20"/>
      <c r="I550" s="126">
        <v>42</v>
      </c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8">
        <f t="shared" si="23"/>
        <v>42</v>
      </c>
    </row>
    <row r="551" spans="1:34" s="27" customFormat="1" ht="25.5" customHeight="1" x14ac:dyDescent="0.2">
      <c r="A551" s="21"/>
      <c r="B551" s="28" t="s">
        <v>437</v>
      </c>
      <c r="C551" s="23" t="s">
        <v>430</v>
      </c>
      <c r="D551" s="24">
        <v>5</v>
      </c>
      <c r="E551" s="25" t="s">
        <v>41</v>
      </c>
      <c r="F551" s="20"/>
      <c r="G551" s="20"/>
      <c r="H551" s="20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8">
        <f t="shared" si="23"/>
        <v>0</v>
      </c>
    </row>
    <row r="552" spans="1:34" s="27" customFormat="1" ht="25.5" customHeight="1" x14ac:dyDescent="0.2">
      <c r="A552" s="21"/>
      <c r="B552" s="12" t="s">
        <v>438</v>
      </c>
      <c r="C552" s="30"/>
      <c r="D552" s="31"/>
      <c r="E552" s="33"/>
      <c r="F552" s="20"/>
      <c r="G552" s="20"/>
      <c r="H552" s="20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8">
        <f t="shared" si="23"/>
        <v>0</v>
      </c>
    </row>
    <row r="553" spans="1:34" s="27" customFormat="1" ht="25.5" customHeight="1" x14ac:dyDescent="0.2">
      <c r="A553" s="21"/>
      <c r="B553" s="22" t="s">
        <v>439</v>
      </c>
      <c r="C553" s="23" t="s">
        <v>438</v>
      </c>
      <c r="D553" s="35" t="s">
        <v>440</v>
      </c>
      <c r="E553" s="25" t="s">
        <v>35</v>
      </c>
      <c r="F553" s="20">
        <v>131</v>
      </c>
      <c r="G553" s="20"/>
      <c r="H553" s="20"/>
      <c r="I553" s="121"/>
      <c r="J553" s="121"/>
      <c r="K553" s="121"/>
      <c r="L553" s="121">
        <v>104</v>
      </c>
      <c r="M553" s="121"/>
      <c r="N553" s="121">
        <v>7</v>
      </c>
      <c r="O553" s="121"/>
      <c r="P553" s="121"/>
      <c r="Q553" s="121"/>
      <c r="R553" s="121"/>
      <c r="S553" s="121"/>
      <c r="T553" s="121"/>
      <c r="U553" s="121"/>
      <c r="V553" s="121">
        <v>9</v>
      </c>
      <c r="W553" s="121"/>
      <c r="X553" s="121">
        <v>64</v>
      </c>
      <c r="Y553" s="121"/>
      <c r="Z553" s="121">
        <v>19</v>
      </c>
      <c r="AA553" s="121"/>
      <c r="AB553" s="121"/>
      <c r="AC553" s="121"/>
      <c r="AD553" s="121"/>
      <c r="AE553" s="121"/>
      <c r="AF553" s="121"/>
      <c r="AG553" s="128">
        <f t="shared" si="23"/>
        <v>334</v>
      </c>
      <c r="AH553" s="27" t="s">
        <v>1512</v>
      </c>
    </row>
    <row r="554" spans="1:34" s="27" customFormat="1" ht="25.5" customHeight="1" x14ac:dyDescent="0.2">
      <c r="A554" s="21"/>
      <c r="B554" s="22" t="s">
        <v>441</v>
      </c>
      <c r="C554" s="23" t="s">
        <v>438</v>
      </c>
      <c r="D554" s="35" t="s">
        <v>440</v>
      </c>
      <c r="E554" s="25" t="s">
        <v>54</v>
      </c>
      <c r="F554" s="20"/>
      <c r="G554" s="20"/>
      <c r="H554" s="20"/>
      <c r="I554" s="121"/>
      <c r="J554" s="121"/>
      <c r="K554" s="121">
        <v>127</v>
      </c>
      <c r="L554" s="121"/>
      <c r="M554" s="121">
        <v>110</v>
      </c>
      <c r="N554" s="121"/>
      <c r="O554" s="121"/>
      <c r="P554" s="121"/>
      <c r="Q554" s="132">
        <v>40</v>
      </c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8">
        <f t="shared" si="23"/>
        <v>277</v>
      </c>
      <c r="AH554" s="27" t="s">
        <v>1512</v>
      </c>
    </row>
    <row r="555" spans="1:34" s="27" customFormat="1" ht="25.5" customHeight="1" x14ac:dyDescent="0.2">
      <c r="A555" s="21"/>
      <c r="B555" s="28" t="s">
        <v>442</v>
      </c>
      <c r="C555" s="23" t="s">
        <v>438</v>
      </c>
      <c r="D555" s="35" t="s">
        <v>440</v>
      </c>
      <c r="E555" s="25" t="s">
        <v>54</v>
      </c>
      <c r="F555" s="20"/>
      <c r="G555" s="20"/>
      <c r="H555" s="20"/>
      <c r="I555" s="121"/>
      <c r="J555" s="121"/>
      <c r="K555" s="121"/>
      <c r="L555" s="121"/>
      <c r="M555" s="121"/>
      <c r="N555" s="121"/>
      <c r="O555" s="121">
        <v>11</v>
      </c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8">
        <f t="shared" si="23"/>
        <v>11</v>
      </c>
    </row>
    <row r="556" spans="1:34" s="27" customFormat="1" ht="25.5" customHeight="1" x14ac:dyDescent="0.2">
      <c r="A556" s="21"/>
      <c r="B556" s="28" t="s">
        <v>443</v>
      </c>
      <c r="C556" s="23" t="s">
        <v>438</v>
      </c>
      <c r="D556" s="24">
        <v>5</v>
      </c>
      <c r="E556" s="25" t="s">
        <v>54</v>
      </c>
      <c r="F556" s="20">
        <v>70</v>
      </c>
      <c r="G556" s="20"/>
      <c r="H556" s="20">
        <v>8</v>
      </c>
      <c r="I556" s="126">
        <v>49</v>
      </c>
      <c r="J556" s="121"/>
      <c r="K556" s="121">
        <v>61</v>
      </c>
      <c r="L556" s="121"/>
      <c r="M556" s="126">
        <v>53</v>
      </c>
      <c r="N556" s="121">
        <v>4</v>
      </c>
      <c r="O556" s="121"/>
      <c r="P556" s="121"/>
      <c r="Q556" s="121">
        <v>20</v>
      </c>
      <c r="R556" s="121">
        <v>11</v>
      </c>
      <c r="S556" s="121">
        <v>7</v>
      </c>
      <c r="T556" s="121"/>
      <c r="U556" s="121"/>
      <c r="V556" s="121"/>
      <c r="W556" s="121">
        <v>56</v>
      </c>
      <c r="X556" s="121">
        <v>35</v>
      </c>
      <c r="Y556" s="121">
        <v>16</v>
      </c>
      <c r="Z556" s="121">
        <v>14</v>
      </c>
      <c r="AA556" s="121"/>
      <c r="AB556" s="121"/>
      <c r="AC556" s="121"/>
      <c r="AD556" s="121"/>
      <c r="AE556" s="121"/>
      <c r="AF556" s="121"/>
      <c r="AG556" s="128">
        <f t="shared" ref="AG556:AG557" si="25">SUM(F556:AF556)</f>
        <v>404</v>
      </c>
    </row>
    <row r="557" spans="1:34" s="27" customFormat="1" ht="25.5" customHeight="1" x14ac:dyDescent="0.2">
      <c r="A557" s="21"/>
      <c r="B557" s="28" t="s">
        <v>444</v>
      </c>
      <c r="C557" s="23" t="s">
        <v>438</v>
      </c>
      <c r="D557" s="24">
        <v>5</v>
      </c>
      <c r="E557" s="25" t="s">
        <v>41</v>
      </c>
      <c r="F557" s="20"/>
      <c r="G557" s="20"/>
      <c r="H557" s="20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8">
        <f t="shared" si="25"/>
        <v>0</v>
      </c>
    </row>
    <row r="558" spans="1:34" s="27" customFormat="1" ht="25.5" customHeight="1" x14ac:dyDescent="0.2">
      <c r="A558" s="21"/>
      <c r="B558" s="22" t="s">
        <v>445</v>
      </c>
      <c r="C558" s="23" t="s">
        <v>438</v>
      </c>
      <c r="D558" s="24">
        <v>5</v>
      </c>
      <c r="E558" s="25" t="s">
        <v>38</v>
      </c>
      <c r="F558" s="20"/>
      <c r="G558" s="20"/>
      <c r="H558" s="20"/>
      <c r="I558" s="121">
        <v>78</v>
      </c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8">
        <f t="shared" si="23"/>
        <v>78</v>
      </c>
    </row>
    <row r="559" spans="1:34" s="27" customFormat="1" ht="25.5" customHeight="1" x14ac:dyDescent="0.2">
      <c r="A559" s="21"/>
      <c r="B559" s="22" t="s">
        <v>446</v>
      </c>
      <c r="C559" s="23" t="s">
        <v>447</v>
      </c>
      <c r="D559" s="24">
        <v>5</v>
      </c>
      <c r="E559" s="25" t="s">
        <v>38</v>
      </c>
      <c r="F559" s="20"/>
      <c r="G559" s="20"/>
      <c r="H559" s="20"/>
      <c r="I559" s="121"/>
      <c r="J559" s="121"/>
      <c r="K559" s="121"/>
      <c r="L559" s="121"/>
      <c r="M559" s="121"/>
      <c r="N559" s="121"/>
      <c r="O559" s="121"/>
      <c r="P559" s="121">
        <v>56</v>
      </c>
      <c r="Q559" s="121"/>
      <c r="R559" s="121"/>
      <c r="S559" s="121"/>
      <c r="T559" s="121"/>
      <c r="U559" s="121"/>
      <c r="V559" s="121"/>
      <c r="W559" s="121"/>
      <c r="X559" s="121"/>
      <c r="Y559" s="121">
        <v>9</v>
      </c>
      <c r="Z559" s="121"/>
      <c r="AA559" s="121"/>
      <c r="AB559" s="121"/>
      <c r="AC559" s="121"/>
      <c r="AD559" s="121"/>
      <c r="AE559" s="121"/>
      <c r="AF559" s="121"/>
      <c r="AG559" s="128">
        <f t="shared" si="23"/>
        <v>65</v>
      </c>
      <c r="AH559" s="27" t="s">
        <v>1512</v>
      </c>
    </row>
    <row r="560" spans="1:34" s="27" customFormat="1" ht="25.5" customHeight="1" x14ac:dyDescent="0.2">
      <c r="A560" s="21"/>
      <c r="B560" s="28" t="s">
        <v>448</v>
      </c>
      <c r="C560" s="23" t="s">
        <v>438</v>
      </c>
      <c r="D560" s="35" t="s">
        <v>440</v>
      </c>
      <c r="E560" s="25" t="s">
        <v>35</v>
      </c>
      <c r="F560" s="20"/>
      <c r="G560" s="20"/>
      <c r="H560" s="20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8">
        <f t="shared" si="23"/>
        <v>0</v>
      </c>
    </row>
    <row r="561" spans="1:34" s="27" customFormat="1" ht="25.5" customHeight="1" x14ac:dyDescent="0.2">
      <c r="A561" s="21"/>
      <c r="B561" s="140" t="s">
        <v>449</v>
      </c>
      <c r="C561" s="23" t="s">
        <v>438</v>
      </c>
      <c r="D561" s="35">
        <v>5</v>
      </c>
      <c r="E561" s="25" t="s">
        <v>54</v>
      </c>
      <c r="F561" s="20"/>
      <c r="G561" s="20"/>
      <c r="H561" s="20"/>
      <c r="I561" s="121"/>
      <c r="J561" s="121">
        <v>55</v>
      </c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8">
        <f t="shared" si="23"/>
        <v>55</v>
      </c>
      <c r="AH561" s="27" t="s">
        <v>1512</v>
      </c>
    </row>
    <row r="562" spans="1:34" s="27" customFormat="1" ht="25.5" customHeight="1" x14ac:dyDescent="0.2">
      <c r="A562" s="21"/>
      <c r="B562" s="12" t="s">
        <v>450</v>
      </c>
      <c r="C562" s="30"/>
      <c r="D562" s="30"/>
      <c r="E562" s="33"/>
      <c r="F562" s="20"/>
      <c r="G562" s="20"/>
      <c r="H562" s="20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8">
        <f t="shared" si="23"/>
        <v>0</v>
      </c>
    </row>
    <row r="563" spans="1:34" s="27" customFormat="1" ht="24" customHeight="1" x14ac:dyDescent="0.2">
      <c r="A563" s="21"/>
      <c r="B563" s="40" t="s">
        <v>451</v>
      </c>
      <c r="C563" s="41" t="s">
        <v>452</v>
      </c>
      <c r="D563" s="42">
        <v>5</v>
      </c>
      <c r="E563" s="25" t="s">
        <v>41</v>
      </c>
      <c r="F563" s="20"/>
      <c r="G563" s="20"/>
      <c r="H563" s="20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8">
        <f t="shared" ref="AG563" si="26">SUM(F563:AF563)</f>
        <v>0</v>
      </c>
    </row>
    <row r="564" spans="1:34" s="27" customFormat="1" ht="25.5" customHeight="1" x14ac:dyDescent="0.2">
      <c r="A564" s="21"/>
      <c r="B564" s="40" t="s">
        <v>453</v>
      </c>
      <c r="C564" s="41" t="s">
        <v>454</v>
      </c>
      <c r="D564" s="24">
        <v>5</v>
      </c>
      <c r="E564" s="25" t="s">
        <v>54</v>
      </c>
      <c r="F564" s="20"/>
      <c r="G564" s="20"/>
      <c r="H564" s="20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8">
        <f t="shared" si="23"/>
        <v>0</v>
      </c>
    </row>
    <row r="565" spans="1:34" s="27" customFormat="1" ht="25.5" customHeight="1" x14ac:dyDescent="0.2">
      <c r="A565" s="21"/>
      <c r="B565" s="22" t="s">
        <v>455</v>
      </c>
      <c r="C565" s="23" t="s">
        <v>456</v>
      </c>
      <c r="D565" s="24">
        <v>5</v>
      </c>
      <c r="E565" s="25" t="s">
        <v>38</v>
      </c>
      <c r="F565" s="20"/>
      <c r="G565" s="20"/>
      <c r="H565" s="20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>
        <v>7</v>
      </c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8">
        <f t="shared" si="23"/>
        <v>7</v>
      </c>
    </row>
    <row r="566" spans="1:34" s="27" customFormat="1" ht="24" customHeight="1" x14ac:dyDescent="0.2">
      <c r="A566" s="21"/>
      <c r="B566" s="22" t="s">
        <v>457</v>
      </c>
      <c r="C566" s="23" t="s">
        <v>450</v>
      </c>
      <c r="D566" s="24">
        <v>5</v>
      </c>
      <c r="E566" s="25" t="s">
        <v>54</v>
      </c>
      <c r="F566" s="20"/>
      <c r="G566" s="20"/>
      <c r="H566" s="20"/>
      <c r="I566" s="121"/>
      <c r="J566" s="121"/>
      <c r="K566" s="121"/>
      <c r="L566" s="121"/>
      <c r="M566" s="121"/>
      <c r="N566" s="121"/>
      <c r="O566" s="121"/>
      <c r="P566" s="121"/>
      <c r="Q566" s="121">
        <v>20</v>
      </c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8">
        <f t="shared" si="23"/>
        <v>20</v>
      </c>
    </row>
    <row r="567" spans="1:34" s="27" customFormat="1" ht="25.5" customHeight="1" x14ac:dyDescent="0.2">
      <c r="A567" s="21"/>
      <c r="B567" s="22" t="s">
        <v>457</v>
      </c>
      <c r="C567" s="23" t="s">
        <v>450</v>
      </c>
      <c r="D567" s="24">
        <v>5</v>
      </c>
      <c r="E567" s="25" t="s">
        <v>35</v>
      </c>
      <c r="F567" s="20"/>
      <c r="G567" s="20"/>
      <c r="H567" s="20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>
        <v>38</v>
      </c>
      <c r="Y567" s="121">
        <v>6</v>
      </c>
      <c r="Z567" s="121"/>
      <c r="AA567" s="121"/>
      <c r="AB567" s="121"/>
      <c r="AC567" s="121"/>
      <c r="AD567" s="121"/>
      <c r="AE567" s="121"/>
      <c r="AF567" s="121"/>
      <c r="AG567" s="128">
        <f>SUM(F567:AF567)</f>
        <v>44</v>
      </c>
    </row>
    <row r="568" spans="1:34" s="27" customFormat="1" ht="25.5" customHeight="1" x14ac:dyDescent="0.2">
      <c r="A568" s="21"/>
      <c r="B568" s="22" t="s">
        <v>458</v>
      </c>
      <c r="C568" s="23" t="s">
        <v>450</v>
      </c>
      <c r="D568" s="24">
        <v>5</v>
      </c>
      <c r="E568" s="25" t="s">
        <v>419</v>
      </c>
      <c r="F568" s="20">
        <v>66</v>
      </c>
      <c r="G568" s="20"/>
      <c r="H568" s="20"/>
      <c r="I568" s="121">
        <v>78</v>
      </c>
      <c r="J568" s="121">
        <v>55</v>
      </c>
      <c r="K568" s="121">
        <v>67</v>
      </c>
      <c r="L568" s="121">
        <v>52</v>
      </c>
      <c r="M568" s="121">
        <v>52</v>
      </c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8">
        <f>SUM(F568:AF568)</f>
        <v>370</v>
      </c>
    </row>
    <row r="569" spans="1:34" s="27" customFormat="1" ht="25.5" customHeight="1" x14ac:dyDescent="0.2">
      <c r="A569" s="21"/>
      <c r="B569" s="40" t="s">
        <v>459</v>
      </c>
      <c r="C569" s="41" t="s">
        <v>454</v>
      </c>
      <c r="D569" s="51" t="s">
        <v>440</v>
      </c>
      <c r="E569" s="25" t="s">
        <v>54</v>
      </c>
      <c r="F569" s="20"/>
      <c r="G569" s="20"/>
      <c r="H569" s="20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8">
        <f t="shared" ref="AG569:AG574" si="27">SUM(F569:AF569)</f>
        <v>0</v>
      </c>
    </row>
    <row r="570" spans="1:34" s="27" customFormat="1" ht="25.5" customHeight="1" x14ac:dyDescent="0.2">
      <c r="A570" s="21"/>
      <c r="B570" s="22" t="s">
        <v>460</v>
      </c>
      <c r="C570" s="23" t="s">
        <v>450</v>
      </c>
      <c r="D570" s="35" t="s">
        <v>440</v>
      </c>
      <c r="E570" s="25" t="s">
        <v>35</v>
      </c>
      <c r="F570" s="20"/>
      <c r="G570" s="20"/>
      <c r="H570" s="20"/>
      <c r="I570" s="121"/>
      <c r="J570" s="121"/>
      <c r="K570" s="121"/>
      <c r="L570" s="126">
        <v>102</v>
      </c>
      <c r="M570" s="121"/>
      <c r="N570" s="121"/>
      <c r="O570" s="121"/>
      <c r="P570" s="121"/>
      <c r="Q570" s="121"/>
      <c r="R570" s="121"/>
      <c r="S570" s="121">
        <v>8</v>
      </c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8">
        <f t="shared" si="27"/>
        <v>110</v>
      </c>
    </row>
    <row r="571" spans="1:34" s="27" customFormat="1" ht="25.5" customHeight="1" x14ac:dyDescent="0.2">
      <c r="A571" s="21"/>
      <c r="B571" s="22" t="s">
        <v>461</v>
      </c>
      <c r="C571" s="23" t="s">
        <v>462</v>
      </c>
      <c r="D571" s="35" t="s">
        <v>440</v>
      </c>
      <c r="E571" s="25" t="s">
        <v>38</v>
      </c>
      <c r="F571" s="20"/>
      <c r="G571" s="20"/>
      <c r="H571" s="20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8">
        <f t="shared" si="27"/>
        <v>0</v>
      </c>
    </row>
    <row r="572" spans="1:34" s="27" customFormat="1" ht="25.5" customHeight="1" x14ac:dyDescent="0.2">
      <c r="A572" s="21"/>
      <c r="B572" s="52" t="s">
        <v>463</v>
      </c>
      <c r="C572" s="53" t="s">
        <v>464</v>
      </c>
      <c r="D572" s="35">
        <v>5</v>
      </c>
      <c r="E572" s="25" t="s">
        <v>465</v>
      </c>
      <c r="F572" s="20"/>
      <c r="G572" s="20"/>
      <c r="H572" s="20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8">
        <f t="shared" si="27"/>
        <v>0</v>
      </c>
    </row>
    <row r="573" spans="1:34" s="27" customFormat="1" ht="25.5" customHeight="1" x14ac:dyDescent="0.2">
      <c r="A573" s="21"/>
      <c r="B573" s="28" t="s">
        <v>466</v>
      </c>
      <c r="C573" s="23" t="s">
        <v>467</v>
      </c>
      <c r="D573" s="24">
        <v>5</v>
      </c>
      <c r="E573" s="25" t="s">
        <v>41</v>
      </c>
      <c r="F573" s="20"/>
      <c r="G573" s="20"/>
      <c r="H573" s="20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8">
        <f t="shared" si="27"/>
        <v>0</v>
      </c>
    </row>
    <row r="574" spans="1:34" s="27" customFormat="1" ht="25.5" customHeight="1" x14ac:dyDescent="0.2">
      <c r="A574" s="21"/>
      <c r="B574" s="40" t="s">
        <v>468</v>
      </c>
      <c r="C574" s="41" t="s">
        <v>454</v>
      </c>
      <c r="D574" s="24">
        <v>5</v>
      </c>
      <c r="E574" s="25" t="s">
        <v>54</v>
      </c>
      <c r="F574" s="20"/>
      <c r="G574" s="20"/>
      <c r="H574" s="20"/>
      <c r="I574" s="121"/>
      <c r="J574" s="121"/>
      <c r="K574" s="121"/>
      <c r="L574" s="121"/>
      <c r="M574" s="121"/>
      <c r="N574" s="121"/>
      <c r="O574" s="121"/>
      <c r="P574" s="121">
        <v>50</v>
      </c>
      <c r="Q574" s="121"/>
      <c r="R574" s="121">
        <v>11</v>
      </c>
      <c r="S574" s="121"/>
      <c r="T574" s="121"/>
      <c r="U574" s="121"/>
      <c r="V574" s="121"/>
      <c r="W574" s="121">
        <v>52</v>
      </c>
      <c r="X574" s="121"/>
      <c r="Y574" s="121"/>
      <c r="Z574" s="121">
        <v>14</v>
      </c>
      <c r="AA574" s="121"/>
      <c r="AB574" s="121"/>
      <c r="AC574" s="121"/>
      <c r="AD574" s="121"/>
      <c r="AE574" s="121"/>
      <c r="AF574" s="121"/>
      <c r="AG574" s="128">
        <f t="shared" si="27"/>
        <v>127</v>
      </c>
    </row>
    <row r="575" spans="1:34" s="27" customFormat="1" ht="25.5" customHeight="1" x14ac:dyDescent="0.2">
      <c r="A575" s="21"/>
      <c r="B575" s="28" t="s">
        <v>469</v>
      </c>
      <c r="C575" s="23" t="s">
        <v>470</v>
      </c>
      <c r="D575" s="24">
        <v>5</v>
      </c>
      <c r="E575" s="25" t="s">
        <v>54</v>
      </c>
      <c r="F575" s="135">
        <v>26</v>
      </c>
      <c r="G575" s="20"/>
      <c r="H575" s="20">
        <v>9</v>
      </c>
      <c r="I575" s="121"/>
      <c r="J575" s="121"/>
      <c r="K575" s="121"/>
      <c r="L575" s="121"/>
      <c r="M575" s="121"/>
      <c r="N575" s="121">
        <v>8</v>
      </c>
      <c r="O575" s="121"/>
      <c r="P575" s="121">
        <v>22</v>
      </c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8">
        <f>SUM(F575:AF575)</f>
        <v>65</v>
      </c>
    </row>
    <row r="576" spans="1:34" s="27" customFormat="1" ht="25.5" customHeight="1" x14ac:dyDescent="0.2">
      <c r="A576" s="21"/>
      <c r="B576" s="28" t="s">
        <v>471</v>
      </c>
      <c r="C576" s="23" t="s">
        <v>472</v>
      </c>
      <c r="D576" s="24">
        <v>5</v>
      </c>
      <c r="E576" s="25" t="s">
        <v>54</v>
      </c>
      <c r="F576" s="135">
        <v>70</v>
      </c>
      <c r="G576" s="20"/>
      <c r="H576" s="20"/>
      <c r="I576" s="121"/>
      <c r="J576" s="121"/>
      <c r="K576" s="121"/>
      <c r="L576" s="121"/>
      <c r="M576" s="121"/>
      <c r="N576" s="121"/>
      <c r="O576" s="121">
        <v>6</v>
      </c>
      <c r="P576" s="121"/>
      <c r="Q576" s="126">
        <v>20</v>
      </c>
      <c r="R576" s="121">
        <v>11</v>
      </c>
      <c r="S576" s="121"/>
      <c r="T576" s="121"/>
      <c r="U576" s="121"/>
      <c r="V576" s="121"/>
      <c r="W576" s="121"/>
      <c r="X576" s="121"/>
      <c r="Y576" s="121">
        <v>14</v>
      </c>
      <c r="Z576" s="121"/>
      <c r="AA576" s="121"/>
      <c r="AB576" s="121"/>
      <c r="AC576" s="121"/>
      <c r="AD576" s="121"/>
      <c r="AE576" s="121"/>
      <c r="AF576" s="121"/>
      <c r="AG576" s="128">
        <f t="shared" ref="AG576" si="28">SUM(F576:AF576)</f>
        <v>121</v>
      </c>
    </row>
    <row r="577" spans="1:33" s="27" customFormat="1" ht="25.5" customHeight="1" x14ac:dyDescent="0.2">
      <c r="A577" s="21"/>
      <c r="B577" s="22" t="s">
        <v>473</v>
      </c>
      <c r="C577" s="23" t="s">
        <v>456</v>
      </c>
      <c r="D577" s="24">
        <v>5</v>
      </c>
      <c r="E577" s="25" t="s">
        <v>54</v>
      </c>
      <c r="F577" s="20"/>
      <c r="G577" s="20"/>
      <c r="H577" s="20"/>
      <c r="I577" s="126">
        <v>78</v>
      </c>
      <c r="J577" s="121"/>
      <c r="K577" s="126">
        <v>79</v>
      </c>
      <c r="L577" s="126">
        <v>25</v>
      </c>
      <c r="M577" s="126">
        <v>57</v>
      </c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>
        <v>6</v>
      </c>
      <c r="Z577" s="121"/>
      <c r="AA577" s="121"/>
      <c r="AB577" s="121"/>
      <c r="AC577" s="121"/>
      <c r="AD577" s="121"/>
      <c r="AE577" s="121"/>
      <c r="AF577" s="121"/>
      <c r="AG577" s="128">
        <f t="shared" ref="AG577:AG638" si="29">AF577+AE577+AD577+AC577+AB577+AA577+Z577+Y577+X577+W577+V577+U577+T577+S577+R577+Q577+P577+O577+N577+M577+L577+K577+J577+I577+F577</f>
        <v>245</v>
      </c>
    </row>
    <row r="578" spans="1:33" s="27" customFormat="1" ht="25.5" customHeight="1" x14ac:dyDescent="0.2">
      <c r="A578" s="21"/>
      <c r="B578" s="22" t="s">
        <v>461</v>
      </c>
      <c r="C578" s="23" t="s">
        <v>450</v>
      </c>
      <c r="D578" s="24">
        <v>5</v>
      </c>
      <c r="E578" s="25" t="s">
        <v>38</v>
      </c>
      <c r="F578" s="20"/>
      <c r="G578" s="20"/>
      <c r="H578" s="20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8">
        <f t="shared" si="29"/>
        <v>0</v>
      </c>
    </row>
    <row r="579" spans="1:33" s="27" customFormat="1" ht="25.5" customHeight="1" x14ac:dyDescent="0.2">
      <c r="A579" s="21"/>
      <c r="B579" s="28" t="s">
        <v>474</v>
      </c>
      <c r="C579" s="23" t="s">
        <v>450</v>
      </c>
      <c r="D579" s="35" t="s">
        <v>440</v>
      </c>
      <c r="E579" s="25" t="s">
        <v>35</v>
      </c>
      <c r="F579" s="20"/>
      <c r="G579" s="20"/>
      <c r="H579" s="20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8">
        <f t="shared" si="29"/>
        <v>0</v>
      </c>
    </row>
    <row r="580" spans="1:33" s="27" customFormat="1" ht="25.5" customHeight="1" x14ac:dyDescent="0.2">
      <c r="A580" s="21"/>
      <c r="B580" s="12" t="s">
        <v>61</v>
      </c>
      <c r="C580" s="30"/>
      <c r="D580" s="31"/>
      <c r="E580" s="33"/>
      <c r="F580" s="20"/>
      <c r="G580" s="20"/>
      <c r="H580" s="20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8">
        <f t="shared" si="29"/>
        <v>0</v>
      </c>
    </row>
    <row r="581" spans="1:33" s="27" customFormat="1" ht="25.5" customHeight="1" x14ac:dyDescent="0.2">
      <c r="A581" s="21"/>
      <c r="B581" s="22" t="s">
        <v>360</v>
      </c>
      <c r="C581" s="23" t="s">
        <v>475</v>
      </c>
      <c r="D581" s="24">
        <v>6</v>
      </c>
      <c r="E581" s="25" t="s">
        <v>41</v>
      </c>
      <c r="F581" s="20"/>
      <c r="G581" s="20"/>
      <c r="H581" s="20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8">
        <f t="shared" si="29"/>
        <v>0</v>
      </c>
    </row>
    <row r="582" spans="1:33" s="27" customFormat="1" ht="25.5" customHeight="1" x14ac:dyDescent="0.2">
      <c r="A582" s="21"/>
      <c r="B582" s="22" t="s">
        <v>476</v>
      </c>
      <c r="C582" s="23" t="s">
        <v>61</v>
      </c>
      <c r="D582" s="24">
        <v>6</v>
      </c>
      <c r="E582" s="25" t="s">
        <v>35</v>
      </c>
      <c r="F582" s="20">
        <v>99</v>
      </c>
      <c r="G582" s="20"/>
      <c r="H582" s="20">
        <v>14</v>
      </c>
      <c r="I582" s="121">
        <v>74</v>
      </c>
      <c r="J582" s="121">
        <v>55</v>
      </c>
      <c r="K582" s="121">
        <v>67</v>
      </c>
      <c r="L582" s="121">
        <v>53</v>
      </c>
      <c r="M582" s="121">
        <v>119</v>
      </c>
      <c r="N582" s="121">
        <v>5</v>
      </c>
      <c r="O582" s="121">
        <v>13</v>
      </c>
      <c r="P582" s="121">
        <v>43</v>
      </c>
      <c r="Q582" s="121">
        <v>20</v>
      </c>
      <c r="R582" s="121">
        <v>8</v>
      </c>
      <c r="S582" s="121">
        <v>6</v>
      </c>
      <c r="T582" s="121"/>
      <c r="U582" s="121"/>
      <c r="V582" s="121">
        <v>7</v>
      </c>
      <c r="W582" s="121">
        <v>49</v>
      </c>
      <c r="X582" s="121">
        <v>40</v>
      </c>
      <c r="Y582" s="121">
        <v>12</v>
      </c>
      <c r="Z582" s="121">
        <v>14</v>
      </c>
      <c r="AA582" s="121"/>
      <c r="AB582" s="121"/>
      <c r="AC582" s="121"/>
      <c r="AD582" s="121"/>
      <c r="AE582" s="121"/>
      <c r="AF582" s="121"/>
      <c r="AG582" s="128">
        <f>SUM(F582:AF582)</f>
        <v>698</v>
      </c>
    </row>
    <row r="583" spans="1:33" s="27" customFormat="1" ht="25.5" customHeight="1" x14ac:dyDescent="0.2">
      <c r="A583" s="21"/>
      <c r="B583" s="22" t="s">
        <v>362</v>
      </c>
      <c r="C583" s="23" t="s">
        <v>61</v>
      </c>
      <c r="D583" s="24">
        <v>6</v>
      </c>
      <c r="E583" s="25" t="s">
        <v>54</v>
      </c>
      <c r="F583" s="20"/>
      <c r="G583" s="20"/>
      <c r="H583" s="20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8">
        <f t="shared" si="29"/>
        <v>0</v>
      </c>
    </row>
    <row r="584" spans="1:33" s="27" customFormat="1" ht="25.5" customHeight="1" x14ac:dyDescent="0.2">
      <c r="A584" s="21"/>
      <c r="B584" s="22" t="s">
        <v>477</v>
      </c>
      <c r="C584" s="23" t="s">
        <v>118</v>
      </c>
      <c r="D584" s="24">
        <v>6</v>
      </c>
      <c r="E584" s="25" t="s">
        <v>35</v>
      </c>
      <c r="F584" s="20"/>
      <c r="G584" s="20"/>
      <c r="H584" s="20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8">
        <f t="shared" si="29"/>
        <v>0</v>
      </c>
    </row>
    <row r="585" spans="1:33" s="27" customFormat="1" ht="25.5" customHeight="1" x14ac:dyDescent="0.2">
      <c r="A585" s="21"/>
      <c r="B585" s="22" t="s">
        <v>478</v>
      </c>
      <c r="C585" s="23" t="s">
        <v>475</v>
      </c>
      <c r="D585" s="24">
        <v>6</v>
      </c>
      <c r="E585" s="25" t="s">
        <v>38</v>
      </c>
      <c r="F585" s="20"/>
      <c r="G585" s="20"/>
      <c r="H585" s="20"/>
      <c r="I585" s="126">
        <v>35</v>
      </c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8">
        <f t="shared" si="29"/>
        <v>35</v>
      </c>
    </row>
    <row r="586" spans="1:33" s="27" customFormat="1" ht="25.5" customHeight="1" x14ac:dyDescent="0.2">
      <c r="A586" s="21"/>
      <c r="B586" s="22" t="s">
        <v>365</v>
      </c>
      <c r="C586" s="23" t="s">
        <v>118</v>
      </c>
      <c r="D586" s="24">
        <v>6</v>
      </c>
      <c r="E586" s="25" t="s">
        <v>35</v>
      </c>
      <c r="F586" s="20"/>
      <c r="G586" s="20"/>
      <c r="H586" s="20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8">
        <f t="shared" si="29"/>
        <v>0</v>
      </c>
    </row>
    <row r="587" spans="1:33" s="27" customFormat="1" ht="23.25" customHeight="1" x14ac:dyDescent="0.2">
      <c r="A587" s="21"/>
      <c r="B587" s="22" t="s">
        <v>479</v>
      </c>
      <c r="C587" s="23" t="s">
        <v>480</v>
      </c>
      <c r="D587" s="24">
        <v>6</v>
      </c>
      <c r="E587" s="25" t="s">
        <v>54</v>
      </c>
      <c r="F587" s="20"/>
      <c r="G587" s="20"/>
      <c r="H587" s="20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8">
        <f t="shared" si="29"/>
        <v>0</v>
      </c>
    </row>
    <row r="588" spans="1:33" s="27" customFormat="1" ht="25.5" customHeight="1" x14ac:dyDescent="0.2">
      <c r="A588" s="21"/>
      <c r="B588" s="22" t="s">
        <v>481</v>
      </c>
      <c r="C588" s="23" t="s">
        <v>482</v>
      </c>
      <c r="D588" s="24">
        <v>6</v>
      </c>
      <c r="E588" s="25" t="s">
        <v>54</v>
      </c>
      <c r="F588" s="20"/>
      <c r="G588" s="20"/>
      <c r="H588" s="20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>
        <v>10</v>
      </c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8">
        <f t="shared" si="29"/>
        <v>10</v>
      </c>
    </row>
    <row r="589" spans="1:33" s="27" customFormat="1" ht="25.5" customHeight="1" x14ac:dyDescent="0.2">
      <c r="A589" s="21"/>
      <c r="B589" s="30" t="s">
        <v>373</v>
      </c>
      <c r="C589" s="30"/>
      <c r="D589" s="31"/>
      <c r="E589" s="33"/>
      <c r="F589" s="20"/>
      <c r="G589" s="20"/>
      <c r="H589" s="20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8">
        <f t="shared" si="29"/>
        <v>0</v>
      </c>
    </row>
    <row r="590" spans="1:33" s="27" customFormat="1" ht="25.5" customHeight="1" x14ac:dyDescent="0.2">
      <c r="A590" s="21"/>
      <c r="B590" s="22" t="s">
        <v>483</v>
      </c>
      <c r="C590" s="23" t="s">
        <v>375</v>
      </c>
      <c r="D590" s="24">
        <v>6</v>
      </c>
      <c r="E590" s="25" t="s">
        <v>35</v>
      </c>
      <c r="F590" s="20">
        <v>94</v>
      </c>
      <c r="G590" s="20"/>
      <c r="H590" s="20">
        <v>12</v>
      </c>
      <c r="I590" s="121">
        <v>74</v>
      </c>
      <c r="J590" s="121">
        <v>55</v>
      </c>
      <c r="K590" s="121">
        <v>72</v>
      </c>
      <c r="L590" s="121">
        <v>58</v>
      </c>
      <c r="M590" s="121">
        <v>117</v>
      </c>
      <c r="N590" s="121">
        <v>12</v>
      </c>
      <c r="O590" s="121">
        <v>13</v>
      </c>
      <c r="P590" s="121">
        <v>43</v>
      </c>
      <c r="Q590" s="121">
        <v>18</v>
      </c>
      <c r="R590" s="121">
        <v>12</v>
      </c>
      <c r="S590" s="121"/>
      <c r="T590" s="121"/>
      <c r="U590" s="121"/>
      <c r="V590" s="121">
        <v>6</v>
      </c>
      <c r="W590" s="121"/>
      <c r="X590" s="121">
        <v>40</v>
      </c>
      <c r="Y590" s="121">
        <v>9</v>
      </c>
      <c r="Z590" s="121"/>
      <c r="AA590" s="121"/>
      <c r="AB590" s="121"/>
      <c r="AC590" s="121"/>
      <c r="AD590" s="121"/>
      <c r="AE590" s="121"/>
      <c r="AF590" s="121"/>
      <c r="AG590" s="128">
        <f>SUM(F590:AF590)</f>
        <v>635</v>
      </c>
    </row>
    <row r="591" spans="1:33" s="27" customFormat="1" ht="22.5" customHeight="1" x14ac:dyDescent="0.2">
      <c r="A591" s="21"/>
      <c r="B591" s="22" t="s">
        <v>376</v>
      </c>
      <c r="C591" s="23" t="s">
        <v>375</v>
      </c>
      <c r="D591" s="24">
        <v>6</v>
      </c>
      <c r="E591" s="25" t="s">
        <v>41</v>
      </c>
      <c r="F591" s="20"/>
      <c r="G591" s="20"/>
      <c r="H591" s="20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8">
        <f t="shared" si="29"/>
        <v>0</v>
      </c>
    </row>
    <row r="592" spans="1:33" s="27" customFormat="1" ht="25.5" customHeight="1" x14ac:dyDescent="0.2">
      <c r="A592" s="21"/>
      <c r="B592" s="22" t="s">
        <v>484</v>
      </c>
      <c r="C592" s="23" t="s">
        <v>375</v>
      </c>
      <c r="D592" s="24">
        <v>6</v>
      </c>
      <c r="E592" s="25" t="s">
        <v>35</v>
      </c>
      <c r="F592" s="20"/>
      <c r="G592" s="20"/>
      <c r="H592" s="20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8">
        <f t="shared" ref="AG592" si="30">SUM(F592:AF592)</f>
        <v>0</v>
      </c>
    </row>
    <row r="593" spans="1:35" s="27" customFormat="1" ht="21" customHeight="1" x14ac:dyDescent="0.2">
      <c r="A593" s="21"/>
      <c r="B593" s="22" t="s">
        <v>378</v>
      </c>
      <c r="C593" s="23" t="s">
        <v>375</v>
      </c>
      <c r="D593" s="24">
        <v>6</v>
      </c>
      <c r="E593" s="25" t="s">
        <v>41</v>
      </c>
      <c r="F593" s="20"/>
      <c r="G593" s="20"/>
      <c r="H593" s="20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8">
        <f t="shared" si="29"/>
        <v>0</v>
      </c>
    </row>
    <row r="594" spans="1:35" s="27" customFormat="1" ht="22.5" customHeight="1" x14ac:dyDescent="0.2">
      <c r="A594" s="21"/>
      <c r="B594" s="22" t="s">
        <v>379</v>
      </c>
      <c r="C594" s="23" t="s">
        <v>375</v>
      </c>
      <c r="D594" s="24">
        <v>6</v>
      </c>
      <c r="E594" s="25" t="s">
        <v>54</v>
      </c>
      <c r="F594" s="20"/>
      <c r="G594" s="20"/>
      <c r="H594" s="20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8">
        <f t="shared" ref="AG594" si="31">SUM(F594:AF594)</f>
        <v>0</v>
      </c>
    </row>
    <row r="595" spans="1:35" s="27" customFormat="1" ht="25.5" customHeight="1" x14ac:dyDescent="0.2">
      <c r="A595" s="21"/>
      <c r="B595" s="22" t="s">
        <v>382</v>
      </c>
      <c r="C595" s="23" t="s">
        <v>373</v>
      </c>
      <c r="D595" s="24">
        <v>6</v>
      </c>
      <c r="E595" s="25" t="s">
        <v>38</v>
      </c>
      <c r="F595" s="20"/>
      <c r="G595" s="20"/>
      <c r="H595" s="20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8">
        <f t="shared" si="29"/>
        <v>0</v>
      </c>
    </row>
    <row r="596" spans="1:35" s="27" customFormat="1" ht="23.25" customHeight="1" x14ac:dyDescent="0.2">
      <c r="A596" s="21"/>
      <c r="B596" s="28" t="s">
        <v>380</v>
      </c>
      <c r="C596" s="23" t="s">
        <v>373</v>
      </c>
      <c r="D596" s="24">
        <v>6</v>
      </c>
      <c r="E596" s="25" t="s">
        <v>54</v>
      </c>
      <c r="F596" s="20"/>
      <c r="G596" s="20"/>
      <c r="H596" s="20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>
        <v>56</v>
      </c>
      <c r="X596" s="121"/>
      <c r="Y596" s="121">
        <v>12</v>
      </c>
      <c r="Z596" s="121">
        <v>14</v>
      </c>
      <c r="AA596" s="121"/>
      <c r="AB596" s="121"/>
      <c r="AC596" s="121"/>
      <c r="AD596" s="121"/>
      <c r="AE596" s="121"/>
      <c r="AF596" s="121"/>
      <c r="AG596" s="128">
        <f t="shared" si="29"/>
        <v>82</v>
      </c>
      <c r="AI596" s="27" t="s">
        <v>1506</v>
      </c>
    </row>
    <row r="597" spans="1:35" s="27" customFormat="1" ht="25.5" customHeight="1" x14ac:dyDescent="0.2">
      <c r="A597" s="21"/>
      <c r="B597" s="28" t="s">
        <v>381</v>
      </c>
      <c r="C597" s="23" t="s">
        <v>373</v>
      </c>
      <c r="D597" s="24">
        <v>6</v>
      </c>
      <c r="E597" s="25" t="s">
        <v>38</v>
      </c>
      <c r="F597" s="20"/>
      <c r="G597" s="20"/>
      <c r="H597" s="20"/>
      <c r="I597" s="126">
        <v>37</v>
      </c>
      <c r="J597" s="121"/>
      <c r="K597" s="121"/>
      <c r="L597" s="121"/>
      <c r="M597" s="121"/>
      <c r="N597" s="121"/>
      <c r="O597" s="121"/>
      <c r="P597" s="121"/>
      <c r="Q597" s="121"/>
      <c r="R597" s="121">
        <v>10</v>
      </c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8">
        <f t="shared" si="29"/>
        <v>47</v>
      </c>
    </row>
    <row r="598" spans="1:35" s="27" customFormat="1" ht="25.5" customHeight="1" x14ac:dyDescent="0.2">
      <c r="A598" s="21"/>
      <c r="B598" s="12" t="s">
        <v>131</v>
      </c>
      <c r="C598" s="30"/>
      <c r="D598" s="31"/>
      <c r="E598" s="33"/>
      <c r="F598" s="20"/>
      <c r="G598" s="20"/>
      <c r="H598" s="20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8">
        <f t="shared" si="29"/>
        <v>0</v>
      </c>
    </row>
    <row r="599" spans="1:35" s="27" customFormat="1" ht="24" customHeight="1" x14ac:dyDescent="0.2">
      <c r="A599" s="21"/>
      <c r="B599" s="22" t="s">
        <v>133</v>
      </c>
      <c r="C599" s="23" t="s">
        <v>131</v>
      </c>
      <c r="D599" s="24">
        <v>6</v>
      </c>
      <c r="E599" s="25" t="s">
        <v>35</v>
      </c>
      <c r="F599" s="20"/>
      <c r="G599" s="20"/>
      <c r="H599" s="20"/>
      <c r="I599" s="121"/>
      <c r="J599" s="121"/>
      <c r="K599" s="121"/>
      <c r="L599" s="121"/>
      <c r="M599" s="121"/>
      <c r="N599" s="121"/>
      <c r="O599" s="121">
        <v>8</v>
      </c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8">
        <f t="shared" si="29"/>
        <v>8</v>
      </c>
    </row>
    <row r="600" spans="1:35" s="27" customFormat="1" ht="25.5" customHeight="1" x14ac:dyDescent="0.2">
      <c r="A600" s="21"/>
      <c r="B600" s="22" t="s">
        <v>485</v>
      </c>
      <c r="C600" s="23" t="s">
        <v>131</v>
      </c>
      <c r="D600" s="24">
        <v>6</v>
      </c>
      <c r="E600" s="25" t="s">
        <v>54</v>
      </c>
      <c r="F600" s="135">
        <v>54</v>
      </c>
      <c r="G600" s="20"/>
      <c r="H600" s="20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8">
        <f t="shared" si="29"/>
        <v>54</v>
      </c>
    </row>
    <row r="601" spans="1:35" s="27" customFormat="1" ht="25.5" customHeight="1" x14ac:dyDescent="0.2">
      <c r="A601" s="21"/>
      <c r="B601" s="22" t="s">
        <v>140</v>
      </c>
      <c r="C601" s="23" t="s">
        <v>131</v>
      </c>
      <c r="D601" s="24">
        <v>6</v>
      </c>
      <c r="E601" s="25" t="s">
        <v>54</v>
      </c>
      <c r="F601" s="20"/>
      <c r="G601" s="20"/>
      <c r="H601" s="20"/>
      <c r="I601" s="121"/>
      <c r="J601" s="121"/>
      <c r="K601" s="121"/>
      <c r="L601" s="121"/>
      <c r="M601" s="126">
        <v>30</v>
      </c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>
        <v>12</v>
      </c>
      <c r="Z601" s="121"/>
      <c r="AA601" s="121"/>
      <c r="AB601" s="121"/>
      <c r="AC601" s="121"/>
      <c r="AD601" s="121"/>
      <c r="AE601" s="121"/>
      <c r="AF601" s="121"/>
      <c r="AG601" s="128">
        <f t="shared" si="29"/>
        <v>42</v>
      </c>
    </row>
    <row r="602" spans="1:35" s="27" customFormat="1" ht="25.5" customHeight="1" x14ac:dyDescent="0.2">
      <c r="A602" s="21"/>
      <c r="B602" s="22" t="s">
        <v>383</v>
      </c>
      <c r="C602" s="23" t="s">
        <v>131</v>
      </c>
      <c r="D602" s="24">
        <v>6</v>
      </c>
      <c r="E602" s="25" t="s">
        <v>35</v>
      </c>
      <c r="F602" s="20">
        <v>65</v>
      </c>
      <c r="G602" s="20"/>
      <c r="H602" s="20">
        <v>13</v>
      </c>
      <c r="I602" s="126">
        <v>64</v>
      </c>
      <c r="J602" s="121">
        <v>52</v>
      </c>
      <c r="K602" s="121"/>
      <c r="L602" s="121">
        <v>52</v>
      </c>
      <c r="M602" s="121">
        <v>125</v>
      </c>
      <c r="N602" s="121">
        <v>11</v>
      </c>
      <c r="O602" s="121"/>
      <c r="P602" s="121">
        <v>58</v>
      </c>
      <c r="Q602" s="121">
        <v>20</v>
      </c>
      <c r="R602" s="121">
        <v>10</v>
      </c>
      <c r="S602" s="121"/>
      <c r="T602" s="121"/>
      <c r="U602" s="121"/>
      <c r="V602" s="121"/>
      <c r="W602" s="121">
        <v>56</v>
      </c>
      <c r="X602" s="121">
        <v>42</v>
      </c>
      <c r="Y602" s="121">
        <v>4</v>
      </c>
      <c r="Z602" s="121">
        <v>14</v>
      </c>
      <c r="AA602" s="121"/>
      <c r="AB602" s="121"/>
      <c r="AC602" s="121"/>
      <c r="AD602" s="121"/>
      <c r="AE602" s="121"/>
      <c r="AF602" s="121"/>
      <c r="AG602" s="128">
        <f t="shared" ref="AG602" si="32">SUM(F602:AF602)</f>
        <v>586</v>
      </c>
    </row>
    <row r="603" spans="1:35" s="27" customFormat="1" ht="26.25" customHeight="1" x14ac:dyDescent="0.2">
      <c r="A603" s="21"/>
      <c r="B603" s="22" t="s">
        <v>486</v>
      </c>
      <c r="C603" s="23" t="s">
        <v>134</v>
      </c>
      <c r="D603" s="24">
        <v>6</v>
      </c>
      <c r="E603" s="25" t="s">
        <v>38</v>
      </c>
      <c r="F603" s="20"/>
      <c r="G603" s="20"/>
      <c r="H603" s="20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8">
        <f t="shared" si="29"/>
        <v>0</v>
      </c>
    </row>
    <row r="604" spans="1:35" s="27" customFormat="1" ht="25.5" customHeight="1" x14ac:dyDescent="0.2">
      <c r="A604" s="21"/>
      <c r="B604" s="22" t="s">
        <v>132</v>
      </c>
      <c r="C604" s="23" t="s">
        <v>134</v>
      </c>
      <c r="D604" s="24">
        <v>6</v>
      </c>
      <c r="E604" s="25" t="s">
        <v>35</v>
      </c>
      <c r="F604" s="20"/>
      <c r="G604" s="20"/>
      <c r="H604" s="20"/>
      <c r="I604" s="121">
        <v>84</v>
      </c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8">
        <f t="shared" si="29"/>
        <v>84</v>
      </c>
    </row>
    <row r="605" spans="1:35" s="27" customFormat="1" ht="25.5" customHeight="1" x14ac:dyDescent="0.2">
      <c r="A605" s="21"/>
      <c r="B605" s="22" t="s">
        <v>487</v>
      </c>
      <c r="C605" s="23" t="s">
        <v>131</v>
      </c>
      <c r="D605" s="24">
        <v>6</v>
      </c>
      <c r="E605" s="25" t="s">
        <v>387</v>
      </c>
      <c r="F605" s="20"/>
      <c r="G605" s="20"/>
      <c r="H605" s="20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>
        <v>15</v>
      </c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8">
        <f t="shared" si="29"/>
        <v>15</v>
      </c>
    </row>
    <row r="606" spans="1:35" s="27" customFormat="1" ht="24" customHeight="1" x14ac:dyDescent="0.2">
      <c r="A606" s="21"/>
      <c r="B606" s="22" t="s">
        <v>138</v>
      </c>
      <c r="C606" s="23" t="s">
        <v>131</v>
      </c>
      <c r="D606" s="24">
        <v>6</v>
      </c>
      <c r="E606" s="25" t="s">
        <v>41</v>
      </c>
      <c r="F606" s="20"/>
      <c r="G606" s="20"/>
      <c r="H606" s="20"/>
      <c r="I606" s="121"/>
      <c r="J606" s="121"/>
      <c r="K606" s="121">
        <v>67</v>
      </c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>
        <v>6</v>
      </c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8">
        <f t="shared" ref="AG606:AG607" si="33">SUM(F606:AF606)</f>
        <v>73</v>
      </c>
    </row>
    <row r="607" spans="1:35" s="27" customFormat="1" ht="25.5" customHeight="1" x14ac:dyDescent="0.2">
      <c r="A607" s="21"/>
      <c r="B607" s="22" t="s">
        <v>488</v>
      </c>
      <c r="C607" s="23" t="s">
        <v>131</v>
      </c>
      <c r="D607" s="24">
        <v>6</v>
      </c>
      <c r="E607" s="25" t="s">
        <v>35</v>
      </c>
      <c r="F607" s="20"/>
      <c r="G607" s="20"/>
      <c r="H607" s="20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8">
        <f t="shared" si="33"/>
        <v>0</v>
      </c>
    </row>
    <row r="608" spans="1:35" s="27" customFormat="1" ht="25.5" customHeight="1" x14ac:dyDescent="0.2">
      <c r="A608" s="21"/>
      <c r="B608" s="22" t="s">
        <v>388</v>
      </c>
      <c r="C608" s="23" t="s">
        <v>131</v>
      </c>
      <c r="D608" s="24">
        <v>6</v>
      </c>
      <c r="E608" s="25" t="s">
        <v>35</v>
      </c>
      <c r="F608" s="20"/>
      <c r="G608" s="20"/>
      <c r="H608" s="20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8">
        <f t="shared" si="29"/>
        <v>0</v>
      </c>
    </row>
    <row r="609" spans="1:33" s="27" customFormat="1" ht="25.5" customHeight="1" x14ac:dyDescent="0.2">
      <c r="A609" s="21"/>
      <c r="B609" s="22" t="s">
        <v>390</v>
      </c>
      <c r="C609" s="23" t="s">
        <v>391</v>
      </c>
      <c r="D609" s="24">
        <v>6</v>
      </c>
      <c r="E609" s="25" t="s">
        <v>35</v>
      </c>
      <c r="F609" s="20"/>
      <c r="G609" s="20"/>
      <c r="H609" s="20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8">
        <f t="shared" si="29"/>
        <v>0</v>
      </c>
    </row>
    <row r="610" spans="1:33" s="27" customFormat="1" ht="25.5" customHeight="1" x14ac:dyDescent="0.2">
      <c r="A610" s="21"/>
      <c r="B610" s="22" t="s">
        <v>392</v>
      </c>
      <c r="C610" s="23" t="s">
        <v>393</v>
      </c>
      <c r="D610" s="24">
        <v>6</v>
      </c>
      <c r="E610" s="25" t="s">
        <v>54</v>
      </c>
      <c r="F610" s="20"/>
      <c r="G610" s="20"/>
      <c r="H610" s="20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>
        <v>10</v>
      </c>
      <c r="T610" s="121"/>
      <c r="U610" s="121"/>
      <c r="V610" s="121"/>
      <c r="W610" s="121"/>
      <c r="X610" s="121"/>
      <c r="Y610" s="121">
        <v>9</v>
      </c>
      <c r="Z610" s="121"/>
      <c r="AA610" s="121"/>
      <c r="AB610" s="121"/>
      <c r="AC610" s="121"/>
      <c r="AD610" s="121"/>
      <c r="AE610" s="121"/>
      <c r="AF610" s="121"/>
      <c r="AG610" s="128">
        <f t="shared" si="29"/>
        <v>19</v>
      </c>
    </row>
    <row r="611" spans="1:33" s="27" customFormat="1" ht="25.5" customHeight="1" x14ac:dyDescent="0.2">
      <c r="A611" s="21"/>
      <c r="B611" s="28" t="s">
        <v>489</v>
      </c>
      <c r="C611" s="23" t="s">
        <v>131</v>
      </c>
      <c r="D611" s="24">
        <v>6</v>
      </c>
      <c r="E611" s="25" t="s">
        <v>57</v>
      </c>
      <c r="F611" s="20"/>
      <c r="G611" s="20"/>
      <c r="H611" s="20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>
        <v>8</v>
      </c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8">
        <f t="shared" si="29"/>
        <v>8</v>
      </c>
    </row>
    <row r="612" spans="1:33" s="27" customFormat="1" ht="25.5" customHeight="1" x14ac:dyDescent="0.2">
      <c r="A612" s="21"/>
      <c r="B612" s="30" t="s">
        <v>143</v>
      </c>
      <c r="C612" s="30"/>
      <c r="D612" s="30"/>
      <c r="E612" s="33"/>
      <c r="F612" s="20"/>
      <c r="G612" s="20"/>
      <c r="H612" s="20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8">
        <f t="shared" si="29"/>
        <v>0</v>
      </c>
    </row>
    <row r="613" spans="1:33" s="27" customFormat="1" ht="25.5" customHeight="1" x14ac:dyDescent="0.2">
      <c r="A613" s="21"/>
      <c r="B613" s="22" t="s">
        <v>490</v>
      </c>
      <c r="C613" s="23" t="s">
        <v>396</v>
      </c>
      <c r="D613" s="24">
        <v>6</v>
      </c>
      <c r="E613" s="25" t="s">
        <v>35</v>
      </c>
      <c r="F613" s="20">
        <v>61</v>
      </c>
      <c r="G613" s="20"/>
      <c r="H613" s="20">
        <v>12</v>
      </c>
      <c r="I613" s="121">
        <v>94</v>
      </c>
      <c r="J613" s="121"/>
      <c r="K613" s="121">
        <v>67</v>
      </c>
      <c r="L613" s="121">
        <v>52</v>
      </c>
      <c r="M613" s="121">
        <v>52</v>
      </c>
      <c r="N613" s="121"/>
      <c r="O613" s="121">
        <v>7</v>
      </c>
      <c r="P613" s="121">
        <v>61</v>
      </c>
      <c r="Q613" s="121">
        <v>20</v>
      </c>
      <c r="R613" s="121">
        <v>8</v>
      </c>
      <c r="S613" s="121">
        <v>6</v>
      </c>
      <c r="T613" s="121"/>
      <c r="U613" s="121"/>
      <c r="V613" s="121">
        <v>6</v>
      </c>
      <c r="W613" s="121">
        <v>45</v>
      </c>
      <c r="X613" s="121">
        <v>40</v>
      </c>
      <c r="Y613" s="121">
        <v>34</v>
      </c>
      <c r="Z613" s="121">
        <v>7</v>
      </c>
      <c r="AA613" s="121"/>
      <c r="AB613" s="121"/>
      <c r="AC613" s="121"/>
      <c r="AD613" s="121"/>
      <c r="AE613" s="121"/>
      <c r="AF613" s="121"/>
      <c r="AG613" s="128">
        <f>SUM(F613:AF613)</f>
        <v>572</v>
      </c>
    </row>
    <row r="614" spans="1:33" s="27" customFormat="1" ht="24" customHeight="1" x14ac:dyDescent="0.2">
      <c r="A614" s="21"/>
      <c r="B614" s="22" t="s">
        <v>491</v>
      </c>
      <c r="C614" s="23" t="s">
        <v>143</v>
      </c>
      <c r="D614" s="24">
        <v>6</v>
      </c>
      <c r="E614" s="25" t="s">
        <v>35</v>
      </c>
      <c r="F614" s="20"/>
      <c r="G614" s="20"/>
      <c r="H614" s="20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8">
        <f t="shared" ref="AG614:AG615" si="34">SUM(F614:AF614)</f>
        <v>0</v>
      </c>
    </row>
    <row r="615" spans="1:33" s="27" customFormat="1" ht="25.5" customHeight="1" x14ac:dyDescent="0.2">
      <c r="A615" s="21"/>
      <c r="B615" s="22" t="s">
        <v>492</v>
      </c>
      <c r="C615" s="23" t="s">
        <v>143</v>
      </c>
      <c r="D615" s="24">
        <v>6</v>
      </c>
      <c r="E615" s="25" t="s">
        <v>54</v>
      </c>
      <c r="F615" s="20"/>
      <c r="G615" s="20"/>
      <c r="H615" s="20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8">
        <f t="shared" si="34"/>
        <v>0</v>
      </c>
    </row>
    <row r="616" spans="1:33" s="27" customFormat="1" ht="25.5" customHeight="1" x14ac:dyDescent="0.2">
      <c r="A616" s="21"/>
      <c r="B616" s="22" t="s">
        <v>493</v>
      </c>
      <c r="C616" s="23" t="s">
        <v>143</v>
      </c>
      <c r="D616" s="24">
        <v>6</v>
      </c>
      <c r="E616" s="25" t="s">
        <v>35</v>
      </c>
      <c r="F616" s="20"/>
      <c r="G616" s="20"/>
      <c r="H616" s="20"/>
      <c r="I616" s="121"/>
      <c r="J616" s="121"/>
      <c r="K616" s="121"/>
      <c r="L616" s="121"/>
      <c r="M616" s="126">
        <v>52</v>
      </c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8">
        <f t="shared" si="29"/>
        <v>52</v>
      </c>
    </row>
    <row r="617" spans="1:33" s="27" customFormat="1" ht="25.5" customHeight="1" x14ac:dyDescent="0.2">
      <c r="A617" s="21"/>
      <c r="B617" s="12" t="s">
        <v>149</v>
      </c>
      <c r="C617" s="30"/>
      <c r="D617" s="30"/>
      <c r="E617" s="33"/>
      <c r="F617" s="20"/>
      <c r="G617" s="20"/>
      <c r="H617" s="20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8">
        <f t="shared" si="29"/>
        <v>0</v>
      </c>
    </row>
    <row r="618" spans="1:33" s="27" customFormat="1" ht="23.25" customHeight="1" x14ac:dyDescent="0.2">
      <c r="A618" s="21"/>
      <c r="B618" s="22" t="s">
        <v>494</v>
      </c>
      <c r="C618" s="23" t="s">
        <v>495</v>
      </c>
      <c r="D618" s="24">
        <v>6</v>
      </c>
      <c r="E618" s="25" t="s">
        <v>35</v>
      </c>
      <c r="F618" s="20"/>
      <c r="G618" s="20"/>
      <c r="H618" s="20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8">
        <f t="shared" si="29"/>
        <v>0</v>
      </c>
    </row>
    <row r="619" spans="1:33" s="27" customFormat="1" ht="24" customHeight="1" x14ac:dyDescent="0.2">
      <c r="A619" s="21"/>
      <c r="B619" s="22" t="s">
        <v>202</v>
      </c>
      <c r="C619" s="23" t="s">
        <v>496</v>
      </c>
      <c r="D619" s="24">
        <v>6</v>
      </c>
      <c r="E619" s="25" t="s">
        <v>35</v>
      </c>
      <c r="F619" s="20"/>
      <c r="G619" s="20"/>
      <c r="H619" s="20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8">
        <f t="shared" si="29"/>
        <v>0</v>
      </c>
    </row>
    <row r="620" spans="1:33" s="27" customFormat="1" ht="25.5" customHeight="1" x14ac:dyDescent="0.2">
      <c r="A620" s="21"/>
      <c r="B620" s="22" t="s">
        <v>497</v>
      </c>
      <c r="C620" s="23" t="s">
        <v>402</v>
      </c>
      <c r="D620" s="24">
        <v>6</v>
      </c>
      <c r="E620" s="25" t="s">
        <v>35</v>
      </c>
      <c r="F620" s="20">
        <v>60</v>
      </c>
      <c r="G620" s="20"/>
      <c r="H620" s="20"/>
      <c r="I620" s="121"/>
      <c r="J620" s="121">
        <v>56</v>
      </c>
      <c r="K620" s="121"/>
      <c r="L620" s="121"/>
      <c r="M620" s="121"/>
      <c r="N620" s="121">
        <v>6</v>
      </c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8">
        <f t="shared" ref="AG620" si="35">SUM(F620:AF620)</f>
        <v>122</v>
      </c>
    </row>
    <row r="621" spans="1:33" s="27" customFormat="1" ht="17.25" customHeight="1" x14ac:dyDescent="0.2">
      <c r="A621" s="21"/>
      <c r="B621" s="22" t="s">
        <v>498</v>
      </c>
      <c r="C621" s="124" t="s">
        <v>149</v>
      </c>
      <c r="D621" s="24">
        <v>6</v>
      </c>
      <c r="E621" s="25" t="s">
        <v>54</v>
      </c>
      <c r="F621" s="20"/>
      <c r="G621" s="20"/>
      <c r="H621" s="20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8">
        <f t="shared" si="29"/>
        <v>0</v>
      </c>
    </row>
    <row r="622" spans="1:33" s="27" customFormat="1" ht="17.25" customHeight="1" x14ac:dyDescent="0.2">
      <c r="A622" s="21"/>
      <c r="B622" s="30" t="s">
        <v>405</v>
      </c>
      <c r="C622" s="39"/>
      <c r="D622" s="31"/>
      <c r="E622" s="33"/>
      <c r="F622" s="20"/>
      <c r="G622" s="20"/>
      <c r="H622" s="20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8">
        <f t="shared" si="29"/>
        <v>0</v>
      </c>
    </row>
    <row r="623" spans="1:33" s="27" customFormat="1" ht="13.5" customHeight="1" x14ac:dyDescent="0.2">
      <c r="A623" s="21"/>
      <c r="B623" s="48" t="s">
        <v>406</v>
      </c>
      <c r="C623" s="23" t="s">
        <v>407</v>
      </c>
      <c r="D623" s="24">
        <v>6</v>
      </c>
      <c r="E623" s="25" t="s">
        <v>38</v>
      </c>
      <c r="F623" s="20"/>
      <c r="G623" s="20"/>
      <c r="H623" s="20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8">
        <f t="shared" si="29"/>
        <v>0</v>
      </c>
    </row>
    <row r="624" spans="1:33" s="27" customFormat="1" ht="15" customHeight="1" x14ac:dyDescent="0.2">
      <c r="A624" s="21"/>
      <c r="B624" s="48" t="s">
        <v>408</v>
      </c>
      <c r="C624" s="23" t="s">
        <v>407</v>
      </c>
      <c r="D624" s="24">
        <v>6</v>
      </c>
      <c r="E624" s="25" t="s">
        <v>35</v>
      </c>
      <c r="F624" s="20"/>
      <c r="G624" s="20"/>
      <c r="H624" s="20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8">
        <f t="shared" si="29"/>
        <v>0</v>
      </c>
    </row>
    <row r="625" spans="1:33" s="27" customFormat="1" ht="15" customHeight="1" x14ac:dyDescent="0.2">
      <c r="A625" s="21"/>
      <c r="B625" s="128" t="s">
        <v>203</v>
      </c>
      <c r="C625" s="23"/>
      <c r="D625" s="24"/>
      <c r="E625" s="25"/>
      <c r="F625" s="20"/>
      <c r="G625" s="20"/>
      <c r="H625" s="20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8">
        <f t="shared" si="29"/>
        <v>0</v>
      </c>
    </row>
    <row r="626" spans="1:33" s="27" customFormat="1" ht="14.25" customHeight="1" x14ac:dyDescent="0.2">
      <c r="A626" s="21"/>
      <c r="B626" s="48" t="s">
        <v>499</v>
      </c>
      <c r="C626" s="23" t="s">
        <v>203</v>
      </c>
      <c r="D626" s="24">
        <v>6</v>
      </c>
      <c r="E626" s="25" t="s">
        <v>35</v>
      </c>
      <c r="F626" s="20"/>
      <c r="G626" s="20"/>
      <c r="H626" s="20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8"/>
    </row>
    <row r="627" spans="1:33" s="27" customFormat="1" ht="15" customHeight="1" x14ac:dyDescent="0.2">
      <c r="A627" s="21"/>
      <c r="B627" s="30" t="s">
        <v>413</v>
      </c>
      <c r="C627" s="39"/>
      <c r="D627" s="31"/>
      <c r="E627" s="33"/>
      <c r="F627" s="20"/>
      <c r="G627" s="20"/>
      <c r="H627" s="20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8"/>
    </row>
    <row r="628" spans="1:33" s="27" customFormat="1" ht="15.75" customHeight="1" x14ac:dyDescent="0.2">
      <c r="A628" s="21"/>
      <c r="B628" s="48" t="s">
        <v>414</v>
      </c>
      <c r="C628" s="23" t="s">
        <v>415</v>
      </c>
      <c r="D628" s="24">
        <v>6</v>
      </c>
      <c r="E628" s="25" t="s">
        <v>38</v>
      </c>
      <c r="F628" s="20"/>
      <c r="G628" s="20"/>
      <c r="H628" s="20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8">
        <f t="shared" ref="AG628" si="36">SUM(F628:AF628)</f>
        <v>0</v>
      </c>
    </row>
    <row r="629" spans="1:33" s="27" customFormat="1" ht="21.75" customHeight="1" x14ac:dyDescent="0.2">
      <c r="A629" s="21"/>
      <c r="B629" s="12" t="s">
        <v>85</v>
      </c>
      <c r="C629" s="30"/>
      <c r="D629" s="31"/>
      <c r="E629" s="33"/>
      <c r="F629" s="20"/>
      <c r="G629" s="20"/>
      <c r="H629" s="20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8"/>
    </row>
    <row r="630" spans="1:33" s="27" customFormat="1" ht="23.25" customHeight="1" x14ac:dyDescent="0.2">
      <c r="A630" s="21"/>
      <c r="B630" s="22" t="s">
        <v>416</v>
      </c>
      <c r="C630" s="23" t="s">
        <v>85</v>
      </c>
      <c r="D630" s="24">
        <v>6</v>
      </c>
      <c r="E630" s="25" t="s">
        <v>60</v>
      </c>
      <c r="F630" s="20"/>
      <c r="G630" s="20"/>
      <c r="H630" s="20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>
        <v>8</v>
      </c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8">
        <f t="shared" si="29"/>
        <v>8</v>
      </c>
    </row>
    <row r="631" spans="1:33" s="27" customFormat="1" ht="25.5" customHeight="1" x14ac:dyDescent="0.2">
      <c r="A631" s="21"/>
      <c r="B631" s="22" t="s">
        <v>500</v>
      </c>
      <c r="C631" s="23" t="s">
        <v>85</v>
      </c>
      <c r="D631" s="24">
        <v>6</v>
      </c>
      <c r="E631" s="25" t="s">
        <v>35</v>
      </c>
      <c r="F631" s="135">
        <v>66</v>
      </c>
      <c r="G631" s="20"/>
      <c r="H631" s="20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8">
        <f t="shared" si="29"/>
        <v>66</v>
      </c>
    </row>
    <row r="632" spans="1:33" s="27" customFormat="1" ht="25.5" customHeight="1" x14ac:dyDescent="0.2">
      <c r="A632" s="21"/>
      <c r="B632" s="22" t="s">
        <v>418</v>
      </c>
      <c r="C632" s="23" t="s">
        <v>85</v>
      </c>
      <c r="D632" s="24">
        <v>6</v>
      </c>
      <c r="E632" s="25" t="s">
        <v>419</v>
      </c>
      <c r="F632" s="20">
        <v>60</v>
      </c>
      <c r="G632" s="20"/>
      <c r="H632" s="20">
        <v>12</v>
      </c>
      <c r="I632" s="121">
        <v>84</v>
      </c>
      <c r="J632" s="121">
        <v>55</v>
      </c>
      <c r="K632" s="121"/>
      <c r="L632" s="121">
        <v>52</v>
      </c>
      <c r="M632" s="126">
        <v>87</v>
      </c>
      <c r="N632" s="121">
        <v>6</v>
      </c>
      <c r="O632" s="121"/>
      <c r="P632" s="121">
        <v>100</v>
      </c>
      <c r="Q632" s="121">
        <v>17</v>
      </c>
      <c r="R632" s="121">
        <v>8</v>
      </c>
      <c r="S632" s="121"/>
      <c r="T632" s="121"/>
      <c r="U632" s="121"/>
      <c r="V632" s="121">
        <v>5</v>
      </c>
      <c r="W632" s="121"/>
      <c r="X632" s="121">
        <v>40</v>
      </c>
      <c r="Y632" s="121">
        <v>15</v>
      </c>
      <c r="Z632" s="121"/>
      <c r="AA632" s="121"/>
      <c r="AB632" s="121"/>
      <c r="AC632" s="121"/>
      <c r="AD632" s="121"/>
      <c r="AE632" s="121"/>
      <c r="AF632" s="121"/>
      <c r="AG632" s="128">
        <f>SUM(F632:AF632)</f>
        <v>541</v>
      </c>
    </row>
    <row r="633" spans="1:33" s="27" customFormat="1" ht="25.5" customHeight="1" x14ac:dyDescent="0.2">
      <c r="A633" s="21"/>
      <c r="B633" s="22" t="s">
        <v>420</v>
      </c>
      <c r="C633" s="23" t="s">
        <v>85</v>
      </c>
      <c r="D633" s="24">
        <v>6</v>
      </c>
      <c r="E633" s="25" t="s">
        <v>35</v>
      </c>
      <c r="F633" s="20"/>
      <c r="G633" s="20"/>
      <c r="H633" s="20"/>
      <c r="I633" s="121"/>
      <c r="J633" s="121"/>
      <c r="K633" s="121"/>
      <c r="L633" s="121"/>
      <c r="M633" s="126">
        <v>52</v>
      </c>
      <c r="N633" s="121"/>
      <c r="O633" s="121"/>
      <c r="P633" s="121"/>
      <c r="Q633" s="121">
        <v>20</v>
      </c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8">
        <f t="shared" si="29"/>
        <v>72</v>
      </c>
    </row>
    <row r="634" spans="1:33" s="27" customFormat="1" ht="25.5" customHeight="1" x14ac:dyDescent="0.2">
      <c r="A634" s="21"/>
      <c r="B634" s="22" t="s">
        <v>501</v>
      </c>
      <c r="C634" s="23" t="s">
        <v>85</v>
      </c>
      <c r="D634" s="24">
        <v>6</v>
      </c>
      <c r="E634" s="25" t="s">
        <v>46</v>
      </c>
      <c r="F634" s="20"/>
      <c r="G634" s="20"/>
      <c r="H634" s="20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8">
        <f t="shared" si="29"/>
        <v>0</v>
      </c>
    </row>
    <row r="635" spans="1:33" s="27" customFormat="1" ht="22.5" customHeight="1" x14ac:dyDescent="0.2">
      <c r="A635" s="21"/>
      <c r="B635" s="22" t="s">
        <v>424</v>
      </c>
      <c r="C635" s="23" t="s">
        <v>85</v>
      </c>
      <c r="D635" s="24">
        <v>6</v>
      </c>
      <c r="E635" s="25" t="s">
        <v>35</v>
      </c>
      <c r="F635" s="20"/>
      <c r="G635" s="20"/>
      <c r="H635" s="20"/>
      <c r="I635" s="121"/>
      <c r="J635" s="121"/>
      <c r="K635" s="121">
        <v>67</v>
      </c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>
        <v>14</v>
      </c>
      <c r="AA635" s="121"/>
      <c r="AB635" s="121"/>
      <c r="AC635" s="121"/>
      <c r="AD635" s="121"/>
      <c r="AE635" s="121"/>
      <c r="AF635" s="121"/>
      <c r="AG635" s="128">
        <f t="shared" si="29"/>
        <v>81</v>
      </c>
    </row>
    <row r="636" spans="1:33" s="27" customFormat="1" ht="25.5" customHeight="1" x14ac:dyDescent="0.2">
      <c r="A636" s="21"/>
      <c r="B636" s="22" t="s">
        <v>425</v>
      </c>
      <c r="C636" s="23" t="s">
        <v>85</v>
      </c>
      <c r="D636" s="24">
        <v>6</v>
      </c>
      <c r="E636" s="25" t="s">
        <v>35</v>
      </c>
      <c r="F636" s="20"/>
      <c r="G636" s="20"/>
      <c r="H636" s="20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8">
        <f t="shared" si="29"/>
        <v>0</v>
      </c>
    </row>
    <row r="637" spans="1:33" s="27" customFormat="1" ht="24.75" customHeight="1" x14ac:dyDescent="0.2">
      <c r="A637" s="21"/>
      <c r="B637" s="22" t="s">
        <v>502</v>
      </c>
      <c r="C637" s="23" t="s">
        <v>85</v>
      </c>
      <c r="D637" s="24">
        <v>6</v>
      </c>
      <c r="E637" s="25" t="s">
        <v>41</v>
      </c>
      <c r="F637" s="20"/>
      <c r="G637" s="20"/>
      <c r="H637" s="20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>
        <v>10</v>
      </c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8">
        <f t="shared" si="29"/>
        <v>10</v>
      </c>
    </row>
    <row r="638" spans="1:33" s="27" customFormat="1" ht="24" customHeight="1" x14ac:dyDescent="0.2">
      <c r="A638" s="21"/>
      <c r="B638" s="22" t="s">
        <v>503</v>
      </c>
      <c r="C638" s="23" t="s">
        <v>85</v>
      </c>
      <c r="D638" s="24">
        <v>6</v>
      </c>
      <c r="E638" s="25" t="s">
        <v>38</v>
      </c>
      <c r="F638" s="20"/>
      <c r="G638" s="20"/>
      <c r="H638" s="20"/>
      <c r="I638" s="121">
        <v>70</v>
      </c>
      <c r="J638" s="121"/>
      <c r="K638" s="121"/>
      <c r="L638" s="121"/>
      <c r="M638" s="121">
        <v>52</v>
      </c>
      <c r="N638" s="121"/>
      <c r="O638" s="121">
        <v>7</v>
      </c>
      <c r="P638" s="121"/>
      <c r="Q638" s="121"/>
      <c r="R638" s="121"/>
      <c r="S638" s="121"/>
      <c r="T638" s="121"/>
      <c r="U638" s="121"/>
      <c r="V638" s="121"/>
      <c r="W638" s="121">
        <v>46</v>
      </c>
      <c r="X638" s="121"/>
      <c r="Y638" s="121">
        <v>10</v>
      </c>
      <c r="Z638" s="121"/>
      <c r="AA638" s="121"/>
      <c r="AB638" s="121"/>
      <c r="AC638" s="121"/>
      <c r="AD638" s="121"/>
      <c r="AE638" s="121"/>
      <c r="AF638" s="121"/>
      <c r="AG638" s="128">
        <f t="shared" si="29"/>
        <v>185</v>
      </c>
    </row>
    <row r="639" spans="1:33" s="27" customFormat="1" ht="25.5" customHeight="1" x14ac:dyDescent="0.2">
      <c r="A639" s="21"/>
      <c r="B639" s="28" t="s">
        <v>96</v>
      </c>
      <c r="C639" s="23" t="s">
        <v>85</v>
      </c>
      <c r="D639" s="24">
        <v>6</v>
      </c>
      <c r="E639" s="25" t="s">
        <v>54</v>
      </c>
      <c r="F639" s="20"/>
      <c r="G639" s="20"/>
      <c r="H639" s="20"/>
      <c r="I639" s="121"/>
      <c r="J639" s="121"/>
      <c r="K639" s="121"/>
      <c r="L639" s="121"/>
      <c r="M639" s="121"/>
      <c r="N639" s="121"/>
      <c r="O639" s="121"/>
      <c r="P639" s="121"/>
      <c r="Q639" s="121">
        <v>20</v>
      </c>
      <c r="R639" s="121">
        <v>10</v>
      </c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8">
        <f t="shared" ref="AG639:AG641" si="37">SUM(F639:AF639)</f>
        <v>30</v>
      </c>
    </row>
    <row r="640" spans="1:33" s="27" customFormat="1" ht="25.5" customHeight="1" x14ac:dyDescent="0.2">
      <c r="A640" s="21"/>
      <c r="B640" s="30" t="s">
        <v>265</v>
      </c>
      <c r="C640" s="30"/>
      <c r="D640" s="30"/>
      <c r="E640" s="33"/>
      <c r="F640" s="20"/>
      <c r="G640" s="20"/>
      <c r="H640" s="20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8">
        <f t="shared" si="37"/>
        <v>0</v>
      </c>
    </row>
    <row r="641" spans="1:33" s="27" customFormat="1" ht="25.5" customHeight="1" x14ac:dyDescent="0.2">
      <c r="A641" s="21"/>
      <c r="B641" s="22" t="s">
        <v>427</v>
      </c>
      <c r="C641" s="23" t="s">
        <v>270</v>
      </c>
      <c r="D641" s="24">
        <v>6</v>
      </c>
      <c r="E641" s="25" t="s">
        <v>46</v>
      </c>
      <c r="F641" s="20"/>
      <c r="G641" s="20"/>
      <c r="H641" s="20"/>
      <c r="I641" s="121">
        <v>89</v>
      </c>
      <c r="J641" s="121"/>
      <c r="K641" s="121"/>
      <c r="L641" s="121"/>
      <c r="M641" s="121"/>
      <c r="N641" s="121"/>
      <c r="O641" s="121"/>
      <c r="P641" s="121"/>
      <c r="Q641" s="121"/>
      <c r="R641" s="121">
        <v>10</v>
      </c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8">
        <f t="shared" si="37"/>
        <v>99</v>
      </c>
    </row>
    <row r="642" spans="1:33" s="27" customFormat="1" ht="25.5" customHeight="1" x14ac:dyDescent="0.2">
      <c r="A642" s="21"/>
      <c r="B642" s="30" t="s">
        <v>428</v>
      </c>
      <c r="C642" s="30"/>
      <c r="D642" s="31"/>
      <c r="E642" s="33"/>
      <c r="F642" s="20"/>
      <c r="G642" s="20"/>
      <c r="H642" s="20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8">
        <f t="shared" ref="AG642:AG696" si="38">AF642+AE642+AD642+AC642+AB642+AA642+Z642+Y642+X642+W642+V642+U642+T642+S642+R642+Q642+P642+O642+N642+M642+L642+K642+J642+I642+F642</f>
        <v>0</v>
      </c>
    </row>
    <row r="643" spans="1:33" s="27" customFormat="1" ht="25.5" customHeight="1" x14ac:dyDescent="0.2">
      <c r="A643" s="21"/>
      <c r="B643" s="48" t="s">
        <v>504</v>
      </c>
      <c r="C643" s="25" t="s">
        <v>505</v>
      </c>
      <c r="D643" s="24">
        <v>6</v>
      </c>
      <c r="E643" s="25" t="s">
        <v>54</v>
      </c>
      <c r="F643" s="20"/>
      <c r="G643" s="20"/>
      <c r="H643" s="20"/>
      <c r="I643" s="121"/>
      <c r="J643" s="121"/>
      <c r="K643" s="121">
        <v>67</v>
      </c>
      <c r="L643" s="121">
        <v>52</v>
      </c>
      <c r="M643" s="121">
        <v>55</v>
      </c>
      <c r="N643" s="121"/>
      <c r="O643" s="121"/>
      <c r="P643" s="121"/>
      <c r="Q643" s="121"/>
      <c r="R643" s="121"/>
      <c r="S643" s="121"/>
      <c r="T643" s="121"/>
      <c r="U643" s="121"/>
      <c r="V643" s="121"/>
      <c r="W643" s="121">
        <v>46</v>
      </c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8">
        <f t="shared" ref="AG643" si="39">SUM(F643:AF643)</f>
        <v>220</v>
      </c>
    </row>
    <row r="644" spans="1:33" s="27" customFormat="1" ht="26.25" customHeight="1" x14ac:dyDescent="0.2">
      <c r="A644" s="21"/>
      <c r="B644" s="48" t="s">
        <v>506</v>
      </c>
      <c r="C644" s="25" t="s">
        <v>507</v>
      </c>
      <c r="D644" s="24">
        <v>6</v>
      </c>
      <c r="E644" s="25" t="s">
        <v>41</v>
      </c>
      <c r="F644" s="20"/>
      <c r="G644" s="20"/>
      <c r="H644" s="20"/>
      <c r="I644" s="121"/>
      <c r="J644" s="121"/>
      <c r="K644" s="121"/>
      <c r="L644" s="121"/>
      <c r="M644" s="121"/>
      <c r="N644" s="121"/>
      <c r="O644" s="121">
        <v>8</v>
      </c>
      <c r="P644" s="121"/>
      <c r="Q644" s="121">
        <v>20</v>
      </c>
      <c r="R644" s="121">
        <v>10</v>
      </c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8">
        <f>SUM(F644:AF644)</f>
        <v>38</v>
      </c>
    </row>
    <row r="645" spans="1:33" s="27" customFormat="1" ht="25.5" customHeight="1" x14ac:dyDescent="0.2">
      <c r="A645" s="21"/>
      <c r="B645" s="54" t="s">
        <v>508</v>
      </c>
      <c r="C645" s="55" t="s">
        <v>509</v>
      </c>
      <c r="D645" s="24">
        <v>6</v>
      </c>
      <c r="E645" s="25" t="s">
        <v>35</v>
      </c>
      <c r="F645" s="20">
        <v>70</v>
      </c>
      <c r="G645" s="20"/>
      <c r="H645" s="20">
        <v>8</v>
      </c>
      <c r="I645" s="121">
        <v>95</v>
      </c>
      <c r="J645" s="121">
        <v>52</v>
      </c>
      <c r="K645" s="121"/>
      <c r="L645" s="121"/>
      <c r="M645" s="121"/>
      <c r="N645" s="121">
        <v>7</v>
      </c>
      <c r="O645" s="121"/>
      <c r="P645" s="121">
        <v>62</v>
      </c>
      <c r="Q645" s="121"/>
      <c r="R645" s="121">
        <v>6</v>
      </c>
      <c r="S645" s="121">
        <v>8</v>
      </c>
      <c r="T645" s="121"/>
      <c r="U645" s="121"/>
      <c r="V645" s="121">
        <v>7</v>
      </c>
      <c r="W645" s="121">
        <v>50</v>
      </c>
      <c r="X645" s="121">
        <v>40</v>
      </c>
      <c r="Y645" s="121">
        <v>16</v>
      </c>
      <c r="Z645" s="121">
        <v>14</v>
      </c>
      <c r="AA645" s="121"/>
      <c r="AB645" s="121"/>
      <c r="AC645" s="121"/>
      <c r="AD645" s="121"/>
      <c r="AE645" s="121"/>
      <c r="AF645" s="121"/>
      <c r="AG645" s="128">
        <f t="shared" ref="AG645" si="40">SUM(F645:AF645)</f>
        <v>435</v>
      </c>
    </row>
    <row r="646" spans="1:33" s="27" customFormat="1" ht="25.5" customHeight="1" x14ac:dyDescent="0.2">
      <c r="A646" s="21"/>
      <c r="B646" s="22" t="s">
        <v>510</v>
      </c>
      <c r="C646" s="23" t="s">
        <v>511</v>
      </c>
      <c r="D646" s="24">
        <v>6</v>
      </c>
      <c r="E646" s="25" t="s">
        <v>41</v>
      </c>
      <c r="F646" s="20"/>
      <c r="G646" s="20"/>
      <c r="H646" s="20"/>
      <c r="I646" s="121"/>
      <c r="J646" s="121"/>
      <c r="K646" s="121"/>
      <c r="L646" s="121"/>
      <c r="M646" s="121"/>
      <c r="N646" s="121"/>
      <c r="O646" s="121">
        <v>8</v>
      </c>
      <c r="P646" s="121"/>
      <c r="Q646" s="121"/>
      <c r="R646" s="121">
        <v>10</v>
      </c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8">
        <f t="shared" si="38"/>
        <v>18</v>
      </c>
    </row>
    <row r="647" spans="1:33" s="27" customFormat="1" ht="25.5" customHeight="1" x14ac:dyDescent="0.2">
      <c r="A647" s="21"/>
      <c r="B647" s="142" t="s">
        <v>512</v>
      </c>
      <c r="C647" s="23" t="s">
        <v>513</v>
      </c>
      <c r="D647" s="24">
        <v>6</v>
      </c>
      <c r="E647" s="25" t="s">
        <v>35</v>
      </c>
      <c r="F647" s="20"/>
      <c r="G647" s="20"/>
      <c r="H647" s="20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>
        <v>46</v>
      </c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8">
        <f t="shared" si="38"/>
        <v>46</v>
      </c>
    </row>
    <row r="648" spans="1:33" s="27" customFormat="1" ht="23.25" customHeight="1" x14ac:dyDescent="0.2">
      <c r="A648" s="21"/>
      <c r="B648" s="160" t="s">
        <v>514</v>
      </c>
      <c r="C648" s="149" t="s">
        <v>515</v>
      </c>
      <c r="D648" s="122">
        <v>6</v>
      </c>
      <c r="E648" s="25" t="s">
        <v>35</v>
      </c>
      <c r="F648" s="20">
        <v>66</v>
      </c>
      <c r="G648" s="20"/>
      <c r="H648" s="20"/>
      <c r="I648" s="121"/>
      <c r="J648" s="121"/>
      <c r="K648" s="121">
        <v>67</v>
      </c>
      <c r="L648" s="121">
        <v>60</v>
      </c>
      <c r="M648" s="121">
        <v>109</v>
      </c>
      <c r="N648" s="121"/>
      <c r="O648" s="121"/>
      <c r="P648" s="121">
        <v>59</v>
      </c>
      <c r="Q648" s="121">
        <v>40</v>
      </c>
      <c r="R648" s="121">
        <v>10</v>
      </c>
      <c r="S648" s="121">
        <v>7</v>
      </c>
      <c r="T648" s="121"/>
      <c r="U648" s="121"/>
      <c r="V648" s="121">
        <v>7</v>
      </c>
      <c r="W648" s="121"/>
      <c r="X648" s="121">
        <v>40</v>
      </c>
      <c r="Y648" s="121">
        <v>4</v>
      </c>
      <c r="Z648" s="121">
        <v>14</v>
      </c>
      <c r="AA648" s="121"/>
      <c r="AB648" s="121"/>
      <c r="AC648" s="121"/>
      <c r="AD648" s="121"/>
      <c r="AE648" s="121"/>
      <c r="AF648" s="121"/>
      <c r="AG648" s="128">
        <f t="shared" si="38"/>
        <v>483</v>
      </c>
    </row>
    <row r="649" spans="1:33" s="27" customFormat="1" ht="25.5" customHeight="1" x14ac:dyDescent="0.2">
      <c r="A649" s="21"/>
      <c r="B649" s="161" t="s">
        <v>1498</v>
      </c>
      <c r="C649" s="148" t="s">
        <v>515</v>
      </c>
      <c r="D649" s="123">
        <v>6</v>
      </c>
      <c r="E649" s="84"/>
      <c r="F649" s="20"/>
      <c r="G649" s="20"/>
      <c r="H649" s="20"/>
      <c r="I649" s="121"/>
      <c r="J649" s="121"/>
      <c r="K649" s="121"/>
      <c r="L649" s="121"/>
      <c r="M649" s="121"/>
      <c r="N649" s="121">
        <v>7</v>
      </c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8">
        <f t="shared" si="38"/>
        <v>7</v>
      </c>
    </row>
    <row r="650" spans="1:33" s="27" customFormat="1" ht="25.5" customHeight="1" x14ac:dyDescent="0.2">
      <c r="A650" s="21"/>
      <c r="B650" s="28" t="s">
        <v>516</v>
      </c>
      <c r="C650" s="23" t="s">
        <v>515</v>
      </c>
      <c r="D650" s="24">
        <v>6</v>
      </c>
      <c r="E650" s="25" t="s">
        <v>54</v>
      </c>
      <c r="F650" s="20"/>
      <c r="G650" s="20"/>
      <c r="H650" s="20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>
        <v>10</v>
      </c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8">
        <f t="shared" si="38"/>
        <v>10</v>
      </c>
    </row>
    <row r="651" spans="1:33" s="27" customFormat="1" ht="23.25" customHeight="1" x14ac:dyDescent="0.2">
      <c r="A651" s="21"/>
      <c r="B651" s="56" t="s">
        <v>517</v>
      </c>
      <c r="C651" s="67" t="s">
        <v>518</v>
      </c>
      <c r="D651" s="24">
        <v>6</v>
      </c>
      <c r="E651" s="25" t="s">
        <v>38</v>
      </c>
      <c r="F651" s="20"/>
      <c r="G651" s="20"/>
      <c r="H651" s="20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8">
        <f t="shared" si="38"/>
        <v>0</v>
      </c>
    </row>
    <row r="652" spans="1:33" s="27" customFormat="1" ht="24.75" customHeight="1" x14ac:dyDescent="0.2">
      <c r="A652" s="21"/>
      <c r="B652" s="28" t="s">
        <v>519</v>
      </c>
      <c r="C652" s="23" t="s">
        <v>520</v>
      </c>
      <c r="D652" s="24">
        <v>6</v>
      </c>
      <c r="E652" s="25" t="s">
        <v>38</v>
      </c>
      <c r="F652" s="20"/>
      <c r="G652" s="20"/>
      <c r="H652" s="20"/>
      <c r="I652" s="126">
        <v>63</v>
      </c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8">
        <f t="shared" si="38"/>
        <v>63</v>
      </c>
    </row>
    <row r="653" spans="1:33" s="27" customFormat="1" ht="25.5" customHeight="1" x14ac:dyDescent="0.2">
      <c r="A653" s="21"/>
      <c r="B653" s="30" t="s">
        <v>521</v>
      </c>
      <c r="C653" s="30"/>
      <c r="D653" s="31"/>
      <c r="E653" s="33"/>
      <c r="F653" s="20"/>
      <c r="G653" s="20"/>
      <c r="H653" s="20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8">
        <f t="shared" si="38"/>
        <v>0</v>
      </c>
    </row>
    <row r="654" spans="1:33" s="27" customFormat="1" ht="25.5" customHeight="1" x14ac:dyDescent="0.2">
      <c r="A654" s="21"/>
      <c r="B654" s="48" t="s">
        <v>522</v>
      </c>
      <c r="C654" s="25" t="s">
        <v>521</v>
      </c>
      <c r="D654" s="24">
        <v>6</v>
      </c>
      <c r="E654" s="25" t="s">
        <v>35</v>
      </c>
      <c r="F654" s="20">
        <v>66</v>
      </c>
      <c r="G654" s="20"/>
      <c r="H654" s="20">
        <v>8</v>
      </c>
      <c r="I654" s="121">
        <v>99</v>
      </c>
      <c r="J654" s="121">
        <v>53</v>
      </c>
      <c r="K654" s="121">
        <v>67</v>
      </c>
      <c r="L654" s="121">
        <v>54</v>
      </c>
      <c r="M654" s="121">
        <v>52</v>
      </c>
      <c r="N654" s="121">
        <v>6</v>
      </c>
      <c r="O654" s="121">
        <v>21</v>
      </c>
      <c r="P654" s="121">
        <v>46</v>
      </c>
      <c r="Q654" s="121">
        <v>20</v>
      </c>
      <c r="R654" s="121">
        <v>7</v>
      </c>
      <c r="S654" s="121"/>
      <c r="T654" s="121"/>
      <c r="U654" s="121"/>
      <c r="V654" s="121">
        <v>6</v>
      </c>
      <c r="W654" s="121">
        <v>46</v>
      </c>
      <c r="X654" s="121">
        <v>40</v>
      </c>
      <c r="Y654" s="121">
        <v>13</v>
      </c>
      <c r="Z654" s="121">
        <v>14</v>
      </c>
      <c r="AA654" s="121"/>
      <c r="AB654" s="121"/>
      <c r="AC654" s="121"/>
      <c r="AD654" s="121"/>
      <c r="AE654" s="121"/>
      <c r="AF654" s="121"/>
      <c r="AG654" s="128">
        <f>SUM(F654:AF654)</f>
        <v>618</v>
      </c>
    </row>
    <row r="655" spans="1:33" s="27" customFormat="1" ht="23.25" customHeight="1" x14ac:dyDescent="0.2">
      <c r="A655" s="21"/>
      <c r="B655" s="48" t="s">
        <v>523</v>
      </c>
      <c r="C655" s="25" t="s">
        <v>521</v>
      </c>
      <c r="D655" s="24">
        <v>6</v>
      </c>
      <c r="E655" s="25" t="s">
        <v>35</v>
      </c>
      <c r="F655" s="20"/>
      <c r="G655" s="20"/>
      <c r="H655" s="20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8">
        <f t="shared" si="38"/>
        <v>0</v>
      </c>
    </row>
    <row r="656" spans="1:33" s="27" customFormat="1" ht="25.5" customHeight="1" x14ac:dyDescent="0.2">
      <c r="A656" s="21"/>
      <c r="B656" s="48" t="s">
        <v>524</v>
      </c>
      <c r="C656" s="25" t="s">
        <v>521</v>
      </c>
      <c r="D656" s="24">
        <v>6</v>
      </c>
      <c r="E656" s="25" t="s">
        <v>41</v>
      </c>
      <c r="F656" s="20"/>
      <c r="G656" s="20"/>
      <c r="H656" s="20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8">
        <f t="shared" si="38"/>
        <v>0</v>
      </c>
    </row>
    <row r="657" spans="1:33" s="27" customFormat="1" ht="25.5" customHeight="1" x14ac:dyDescent="0.2">
      <c r="A657" s="21"/>
      <c r="B657" s="48" t="s">
        <v>525</v>
      </c>
      <c r="C657" s="25" t="s">
        <v>521</v>
      </c>
      <c r="D657" s="24">
        <v>6</v>
      </c>
      <c r="E657" s="25" t="s">
        <v>54</v>
      </c>
      <c r="F657" s="20"/>
      <c r="G657" s="20"/>
      <c r="H657" s="20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8">
        <f t="shared" si="38"/>
        <v>0</v>
      </c>
    </row>
    <row r="658" spans="1:33" s="27" customFormat="1" ht="25.5" customHeight="1" x14ac:dyDescent="0.2">
      <c r="A658" s="21"/>
      <c r="B658" s="48" t="s">
        <v>526</v>
      </c>
      <c r="C658" s="25" t="s">
        <v>521</v>
      </c>
      <c r="D658" s="24">
        <v>6</v>
      </c>
      <c r="E658" s="25" t="s">
        <v>54</v>
      </c>
      <c r="F658" s="20"/>
      <c r="G658" s="20"/>
      <c r="H658" s="20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8">
        <f t="shared" si="38"/>
        <v>0</v>
      </c>
    </row>
    <row r="659" spans="1:33" s="27" customFormat="1" ht="25.5" customHeight="1" x14ac:dyDescent="0.2">
      <c r="A659" s="21"/>
      <c r="B659" s="48" t="s">
        <v>527</v>
      </c>
      <c r="C659" s="25" t="s">
        <v>521</v>
      </c>
      <c r="D659" s="24">
        <v>6</v>
      </c>
      <c r="E659" s="25" t="s">
        <v>38</v>
      </c>
      <c r="F659" s="20"/>
      <c r="G659" s="20"/>
      <c r="H659" s="20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8">
        <f t="shared" si="38"/>
        <v>0</v>
      </c>
    </row>
    <row r="660" spans="1:33" s="27" customFormat="1" ht="25.5" customHeight="1" x14ac:dyDescent="0.2">
      <c r="A660" s="21"/>
      <c r="B660" s="28" t="s">
        <v>528</v>
      </c>
      <c r="C660" s="23" t="s">
        <v>521</v>
      </c>
      <c r="D660" s="24">
        <v>6</v>
      </c>
      <c r="E660" s="25" t="s">
        <v>54</v>
      </c>
      <c r="F660" s="20"/>
      <c r="G660" s="20"/>
      <c r="H660" s="20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>
        <v>10</v>
      </c>
      <c r="S660" s="121"/>
      <c r="T660" s="121"/>
      <c r="U660" s="121"/>
      <c r="V660" s="121"/>
      <c r="W660" s="121"/>
      <c r="X660" s="121"/>
      <c r="Y660" s="121">
        <v>13</v>
      </c>
      <c r="Z660" s="121"/>
      <c r="AA660" s="121"/>
      <c r="AB660" s="121"/>
      <c r="AC660" s="121"/>
      <c r="AD660" s="121"/>
      <c r="AE660" s="121"/>
      <c r="AF660" s="121"/>
      <c r="AG660" s="128">
        <f t="shared" si="38"/>
        <v>23</v>
      </c>
    </row>
    <row r="661" spans="1:33" s="27" customFormat="1" ht="25.5" customHeight="1" x14ac:dyDescent="0.2">
      <c r="A661" s="21"/>
      <c r="B661" s="28" t="s">
        <v>529</v>
      </c>
      <c r="C661" s="23" t="s">
        <v>521</v>
      </c>
      <c r="D661" s="24">
        <v>6</v>
      </c>
      <c r="E661" s="25" t="s">
        <v>38</v>
      </c>
      <c r="F661" s="20"/>
      <c r="G661" s="20"/>
      <c r="H661" s="20"/>
      <c r="I661" s="126">
        <v>55</v>
      </c>
      <c r="J661" s="121"/>
      <c r="K661" s="121">
        <v>52</v>
      </c>
      <c r="L661" s="121"/>
      <c r="M661" s="126">
        <v>52</v>
      </c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8">
        <f t="shared" si="38"/>
        <v>159</v>
      </c>
    </row>
    <row r="662" spans="1:33" s="27" customFormat="1" ht="25.5" customHeight="1" x14ac:dyDescent="0.2">
      <c r="A662" s="21"/>
      <c r="B662" s="30" t="s">
        <v>438</v>
      </c>
      <c r="C662" s="30"/>
      <c r="D662" s="31"/>
      <c r="E662" s="33"/>
      <c r="F662" s="20"/>
      <c r="G662" s="20"/>
      <c r="H662" s="20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8">
        <f t="shared" ref="AG662" si="41">SUM(F662:AF662)</f>
        <v>0</v>
      </c>
    </row>
    <row r="663" spans="1:33" s="27" customFormat="1" ht="25.5" customHeight="1" x14ac:dyDescent="0.2">
      <c r="A663" s="21"/>
      <c r="B663" s="28" t="s">
        <v>530</v>
      </c>
      <c r="C663" s="23" t="s">
        <v>531</v>
      </c>
      <c r="D663" s="24">
        <v>6</v>
      </c>
      <c r="E663" s="25" t="s">
        <v>54</v>
      </c>
      <c r="F663" s="135">
        <v>96</v>
      </c>
      <c r="G663" s="20"/>
      <c r="H663" s="20">
        <v>8</v>
      </c>
      <c r="I663" s="121">
        <v>82</v>
      </c>
      <c r="J663" s="121">
        <v>53</v>
      </c>
      <c r="K663" s="121">
        <v>58</v>
      </c>
      <c r="L663" s="121"/>
      <c r="M663" s="121">
        <v>87</v>
      </c>
      <c r="N663" s="121">
        <v>7</v>
      </c>
      <c r="O663" s="121"/>
      <c r="P663" s="121">
        <v>10</v>
      </c>
      <c r="Q663" s="121">
        <v>20</v>
      </c>
      <c r="R663" s="121">
        <v>7</v>
      </c>
      <c r="S663" s="121">
        <v>6</v>
      </c>
      <c r="T663" s="121"/>
      <c r="U663" s="121"/>
      <c r="V663" s="121"/>
      <c r="W663" s="121">
        <v>46</v>
      </c>
      <c r="X663" s="121"/>
      <c r="Y663" s="121">
        <v>13</v>
      </c>
      <c r="Z663" s="121">
        <v>14</v>
      </c>
      <c r="AA663" s="121"/>
      <c r="AB663" s="121"/>
      <c r="AC663" s="121"/>
      <c r="AD663" s="121"/>
      <c r="AE663" s="121"/>
      <c r="AF663" s="121"/>
      <c r="AG663" s="128">
        <f>SUM(F663:AF663)</f>
        <v>507</v>
      </c>
    </row>
    <row r="664" spans="1:33" s="27" customFormat="1" ht="25.5" customHeight="1" x14ac:dyDescent="0.2">
      <c r="A664" s="21"/>
      <c r="B664" s="28" t="s">
        <v>532</v>
      </c>
      <c r="C664" s="23" t="s">
        <v>531</v>
      </c>
      <c r="D664" s="24">
        <v>6</v>
      </c>
      <c r="E664" s="25" t="s">
        <v>41</v>
      </c>
      <c r="F664" s="20"/>
      <c r="G664" s="20"/>
      <c r="H664" s="20"/>
      <c r="I664" s="121"/>
      <c r="J664" s="121"/>
      <c r="K664" s="121"/>
      <c r="L664" s="121"/>
      <c r="M664" s="121"/>
      <c r="N664" s="121"/>
      <c r="O664" s="121"/>
      <c r="P664" s="121">
        <v>61</v>
      </c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8">
        <f t="shared" ref="AG664" si="42">SUM(F664:AF664)</f>
        <v>61</v>
      </c>
    </row>
    <row r="665" spans="1:33" s="27" customFormat="1" ht="25.5" customHeight="1" x14ac:dyDescent="0.2">
      <c r="A665" s="21"/>
      <c r="B665" s="22" t="s">
        <v>445</v>
      </c>
      <c r="C665" s="23" t="s">
        <v>531</v>
      </c>
      <c r="D665" s="24">
        <v>6</v>
      </c>
      <c r="E665" s="25" t="s">
        <v>38</v>
      </c>
      <c r="F665" s="20"/>
      <c r="G665" s="20"/>
      <c r="H665" s="20"/>
      <c r="I665" s="121">
        <v>89</v>
      </c>
      <c r="J665" s="121"/>
      <c r="K665" s="121"/>
      <c r="L665" s="121"/>
      <c r="M665" s="121"/>
      <c r="N665" s="121"/>
      <c r="O665" s="121">
        <v>6</v>
      </c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8">
        <f t="shared" si="38"/>
        <v>95</v>
      </c>
    </row>
    <row r="666" spans="1:33" s="27" customFormat="1" ht="25.5" customHeight="1" x14ac:dyDescent="0.2">
      <c r="A666" s="21"/>
      <c r="B666" s="22" t="s">
        <v>446</v>
      </c>
      <c r="C666" s="23" t="s">
        <v>447</v>
      </c>
      <c r="D666" s="24">
        <v>6</v>
      </c>
      <c r="E666" s="25" t="s">
        <v>38</v>
      </c>
      <c r="F666" s="20"/>
      <c r="G666" s="20"/>
      <c r="H666" s="20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>
        <v>8</v>
      </c>
      <c r="S666" s="121"/>
      <c r="T666" s="121"/>
      <c r="U666" s="121"/>
      <c r="V666" s="121"/>
      <c r="W666" s="121"/>
      <c r="X666" s="121"/>
      <c r="Y666" s="121">
        <v>14</v>
      </c>
      <c r="Z666" s="121"/>
      <c r="AA666" s="121"/>
      <c r="AB666" s="121"/>
      <c r="AC666" s="121"/>
      <c r="AD666" s="121"/>
      <c r="AE666" s="121"/>
      <c r="AF666" s="121"/>
      <c r="AG666" s="128">
        <f t="shared" si="38"/>
        <v>22</v>
      </c>
    </row>
    <row r="667" spans="1:33" s="27" customFormat="1" ht="25.5" customHeight="1" x14ac:dyDescent="0.2">
      <c r="A667" s="21"/>
      <c r="B667" s="30" t="s">
        <v>450</v>
      </c>
      <c r="C667" s="30"/>
      <c r="D667" s="30"/>
      <c r="E667" s="33"/>
      <c r="F667" s="20"/>
      <c r="G667" s="20"/>
      <c r="H667" s="20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8">
        <f t="shared" si="38"/>
        <v>0</v>
      </c>
    </row>
    <row r="668" spans="1:33" s="27" customFormat="1" ht="25.5" customHeight="1" x14ac:dyDescent="0.2">
      <c r="A668" s="21"/>
      <c r="B668" s="22" t="s">
        <v>533</v>
      </c>
      <c r="C668" s="23" t="s">
        <v>450</v>
      </c>
      <c r="D668" s="24">
        <v>6</v>
      </c>
      <c r="E668" s="25" t="s">
        <v>38</v>
      </c>
      <c r="F668" s="20"/>
      <c r="G668" s="20"/>
      <c r="H668" s="20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>
        <v>6</v>
      </c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8">
        <f t="shared" ref="AG668" si="43">SUM(F668:AF668)</f>
        <v>6</v>
      </c>
    </row>
    <row r="669" spans="1:33" s="27" customFormat="1" ht="25.5" customHeight="1" x14ac:dyDescent="0.2">
      <c r="A669" s="21"/>
      <c r="B669" s="22" t="s">
        <v>534</v>
      </c>
      <c r="C669" s="23" t="s">
        <v>450</v>
      </c>
      <c r="D669" s="24">
        <v>6</v>
      </c>
      <c r="E669" s="25" t="s">
        <v>419</v>
      </c>
      <c r="F669" s="20">
        <v>60</v>
      </c>
      <c r="G669" s="20"/>
      <c r="H669" s="20"/>
      <c r="I669" s="121">
        <v>45</v>
      </c>
      <c r="J669" s="121">
        <v>56</v>
      </c>
      <c r="K669" s="121">
        <v>67</v>
      </c>
      <c r="L669" s="121">
        <v>52</v>
      </c>
      <c r="M669" s="121">
        <v>52</v>
      </c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8">
        <f t="shared" si="38"/>
        <v>332</v>
      </c>
    </row>
    <row r="670" spans="1:33" s="27" customFormat="1" ht="25.5" customHeight="1" x14ac:dyDescent="0.2">
      <c r="A670" s="21"/>
      <c r="B670" s="22" t="s">
        <v>535</v>
      </c>
      <c r="C670" s="23" t="s">
        <v>536</v>
      </c>
      <c r="D670" s="24">
        <v>6</v>
      </c>
      <c r="E670" s="25" t="s">
        <v>54</v>
      </c>
      <c r="F670" s="20"/>
      <c r="G670" s="20"/>
      <c r="H670" s="20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>
        <v>8</v>
      </c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8">
        <f t="shared" si="38"/>
        <v>8</v>
      </c>
    </row>
    <row r="671" spans="1:33" s="27" customFormat="1" ht="25.5" customHeight="1" x14ac:dyDescent="0.2">
      <c r="A671" s="21"/>
      <c r="B671" s="22" t="s">
        <v>457</v>
      </c>
      <c r="C671" s="23" t="s">
        <v>450</v>
      </c>
      <c r="D671" s="24">
        <v>6</v>
      </c>
      <c r="E671" s="25" t="s">
        <v>35</v>
      </c>
      <c r="F671" s="20"/>
      <c r="G671" s="20"/>
      <c r="H671" s="20"/>
      <c r="I671" s="121"/>
      <c r="J671" s="121"/>
      <c r="K671" s="121"/>
      <c r="L671" s="121"/>
      <c r="M671" s="121"/>
      <c r="N671" s="121"/>
      <c r="O671" s="121"/>
      <c r="P671" s="121">
        <v>61</v>
      </c>
      <c r="Q671" s="121">
        <v>20</v>
      </c>
      <c r="R671" s="121"/>
      <c r="S671" s="121"/>
      <c r="T671" s="121"/>
      <c r="U671" s="121"/>
      <c r="V671" s="121"/>
      <c r="W671" s="121"/>
      <c r="X671" s="121">
        <v>40</v>
      </c>
      <c r="Y671" s="121"/>
      <c r="Z671" s="121"/>
      <c r="AA671" s="121"/>
      <c r="AB671" s="121"/>
      <c r="AC671" s="121"/>
      <c r="AD671" s="121"/>
      <c r="AE671" s="121"/>
      <c r="AF671" s="121"/>
      <c r="AG671" s="128">
        <f t="shared" si="38"/>
        <v>121</v>
      </c>
    </row>
    <row r="672" spans="1:33" s="27" customFormat="1" ht="25.5" customHeight="1" x14ac:dyDescent="0.2">
      <c r="A672" s="21"/>
      <c r="B672" s="52" t="s">
        <v>463</v>
      </c>
      <c r="C672" s="53" t="s">
        <v>464</v>
      </c>
      <c r="D672" s="42">
        <v>6</v>
      </c>
      <c r="E672" s="25" t="s">
        <v>465</v>
      </c>
      <c r="F672" s="20"/>
      <c r="G672" s="20"/>
      <c r="H672" s="20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8">
        <f t="shared" ref="AG672" si="44">SUM(F672:AF672)</f>
        <v>0</v>
      </c>
    </row>
    <row r="673" spans="1:33" s="27" customFormat="1" ht="25.5" customHeight="1" x14ac:dyDescent="0.2">
      <c r="A673" s="21"/>
      <c r="B673" s="28" t="s">
        <v>537</v>
      </c>
      <c r="C673" s="23" t="s">
        <v>450</v>
      </c>
      <c r="D673" s="24">
        <v>6</v>
      </c>
      <c r="E673" s="25" t="s">
        <v>41</v>
      </c>
      <c r="F673" s="20"/>
      <c r="G673" s="20"/>
      <c r="H673" s="20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8">
        <f t="shared" si="38"/>
        <v>0</v>
      </c>
    </row>
    <row r="674" spans="1:33" s="27" customFormat="1" ht="25.5" customHeight="1" x14ac:dyDescent="0.2">
      <c r="A674" s="21"/>
      <c r="B674" s="28" t="s">
        <v>538</v>
      </c>
      <c r="C674" s="23" t="s">
        <v>539</v>
      </c>
      <c r="D674" s="24">
        <v>6</v>
      </c>
      <c r="E674" s="25" t="s">
        <v>54</v>
      </c>
      <c r="F674" s="20">
        <v>66</v>
      </c>
      <c r="G674" s="20"/>
      <c r="H674" s="20"/>
      <c r="I674" s="121"/>
      <c r="J674" s="121"/>
      <c r="K674" s="121"/>
      <c r="L674" s="121"/>
      <c r="M674" s="121"/>
      <c r="N674" s="121">
        <v>2</v>
      </c>
      <c r="O674" s="121"/>
      <c r="P674" s="121"/>
      <c r="Q674" s="121"/>
      <c r="R674" s="121">
        <v>8</v>
      </c>
      <c r="S674" s="121"/>
      <c r="T674" s="121"/>
      <c r="U674" s="121"/>
      <c r="V674" s="121"/>
      <c r="W674" s="121">
        <v>46</v>
      </c>
      <c r="X674" s="121"/>
      <c r="Y674" s="121">
        <v>9</v>
      </c>
      <c r="Z674" s="121">
        <v>14</v>
      </c>
      <c r="AA674" s="121"/>
      <c r="AB674" s="121"/>
      <c r="AC674" s="121"/>
      <c r="AD674" s="121"/>
      <c r="AE674" s="121"/>
      <c r="AF674" s="121"/>
      <c r="AG674" s="128">
        <f t="shared" ref="AG674:AG675" si="45">SUM(F674:AF674)</f>
        <v>145</v>
      </c>
    </row>
    <row r="675" spans="1:33" s="27" customFormat="1" ht="25.5" customHeight="1" x14ac:dyDescent="0.2">
      <c r="A675" s="21"/>
      <c r="B675" s="28" t="s">
        <v>540</v>
      </c>
      <c r="C675" s="23" t="s">
        <v>450</v>
      </c>
      <c r="D675" s="24">
        <v>6</v>
      </c>
      <c r="E675" s="25" t="s">
        <v>57</v>
      </c>
      <c r="F675" s="20"/>
      <c r="G675" s="20"/>
      <c r="H675" s="20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8">
        <f t="shared" si="45"/>
        <v>0</v>
      </c>
    </row>
    <row r="676" spans="1:33" s="27" customFormat="1" ht="25.5" customHeight="1" x14ac:dyDescent="0.2">
      <c r="A676" s="21"/>
      <c r="B676" s="22" t="s">
        <v>541</v>
      </c>
      <c r="C676" s="23" t="s">
        <v>450</v>
      </c>
      <c r="D676" s="24">
        <v>6</v>
      </c>
      <c r="E676" s="25" t="s">
        <v>54</v>
      </c>
      <c r="F676" s="20"/>
      <c r="G676" s="20"/>
      <c r="H676" s="20"/>
      <c r="I676" s="121">
        <v>89</v>
      </c>
      <c r="J676" s="121"/>
      <c r="K676" s="121">
        <v>52</v>
      </c>
      <c r="L676" s="126">
        <v>52</v>
      </c>
      <c r="M676" s="126">
        <v>55</v>
      </c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8">
        <f t="shared" si="38"/>
        <v>248</v>
      </c>
    </row>
    <row r="677" spans="1:33" s="27" customFormat="1" ht="25.5" customHeight="1" x14ac:dyDescent="0.2">
      <c r="A677" s="21"/>
      <c r="B677" s="22" t="s">
        <v>542</v>
      </c>
      <c r="C677" s="23" t="s">
        <v>450</v>
      </c>
      <c r="D677" s="24">
        <v>6</v>
      </c>
      <c r="E677" s="25" t="s">
        <v>38</v>
      </c>
      <c r="F677" s="20"/>
      <c r="G677" s="20"/>
      <c r="H677" s="20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>
        <v>5</v>
      </c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8">
        <f t="shared" si="38"/>
        <v>5</v>
      </c>
    </row>
    <row r="678" spans="1:33" s="27" customFormat="1" ht="25.5" customHeight="1" x14ac:dyDescent="0.2">
      <c r="A678" s="21"/>
      <c r="B678" s="28" t="s">
        <v>543</v>
      </c>
      <c r="C678" s="23" t="s">
        <v>544</v>
      </c>
      <c r="D678" s="24">
        <v>6</v>
      </c>
      <c r="E678" s="25" t="s">
        <v>54</v>
      </c>
      <c r="F678" s="20"/>
      <c r="G678" s="20"/>
      <c r="H678" s="20">
        <v>11</v>
      </c>
      <c r="I678" s="121"/>
      <c r="J678" s="121"/>
      <c r="K678" s="121"/>
      <c r="L678" s="121"/>
      <c r="M678" s="121"/>
      <c r="N678" s="121">
        <v>6</v>
      </c>
      <c r="O678" s="121"/>
      <c r="P678" s="121">
        <v>21</v>
      </c>
      <c r="Q678" s="121">
        <v>20</v>
      </c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8">
        <f>SUM(F678:AF678)</f>
        <v>58</v>
      </c>
    </row>
    <row r="679" spans="1:33" s="27" customFormat="1" ht="25.5" customHeight="1" x14ac:dyDescent="0.2">
      <c r="A679" s="21"/>
      <c r="B679" s="30" t="s">
        <v>61</v>
      </c>
      <c r="C679" s="30"/>
      <c r="D679" s="31"/>
      <c r="E679" s="33"/>
      <c r="F679" s="20"/>
      <c r="G679" s="20"/>
      <c r="H679" s="20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8">
        <f t="shared" si="38"/>
        <v>0</v>
      </c>
    </row>
    <row r="680" spans="1:33" s="27" customFormat="1" ht="25.5" customHeight="1" x14ac:dyDescent="0.2">
      <c r="A680" s="21"/>
      <c r="B680" s="22" t="s">
        <v>545</v>
      </c>
      <c r="C680" s="23" t="s">
        <v>61</v>
      </c>
      <c r="D680" s="24">
        <v>7</v>
      </c>
      <c r="E680" s="25" t="s">
        <v>41</v>
      </c>
      <c r="F680" s="20"/>
      <c r="G680" s="20"/>
      <c r="H680" s="20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8">
        <f t="shared" si="38"/>
        <v>0</v>
      </c>
    </row>
    <row r="681" spans="1:33" s="27" customFormat="1" ht="25.5" customHeight="1" x14ac:dyDescent="0.2">
      <c r="A681" s="21"/>
      <c r="B681" s="22" t="s">
        <v>361</v>
      </c>
      <c r="C681" s="23" t="s">
        <v>61</v>
      </c>
      <c r="D681" s="24">
        <v>7</v>
      </c>
      <c r="E681" s="25" t="s">
        <v>35</v>
      </c>
      <c r="F681" s="20">
        <v>121</v>
      </c>
      <c r="G681" s="20"/>
      <c r="H681" s="20">
        <v>8</v>
      </c>
      <c r="I681" s="121">
        <v>65</v>
      </c>
      <c r="J681" s="121">
        <v>55</v>
      </c>
      <c r="K681" s="121">
        <v>126</v>
      </c>
      <c r="L681" s="121">
        <v>57</v>
      </c>
      <c r="M681" s="121">
        <v>52</v>
      </c>
      <c r="N681" s="121">
        <v>7</v>
      </c>
      <c r="O681" s="121">
        <v>8</v>
      </c>
      <c r="P681" s="121">
        <v>64</v>
      </c>
      <c r="Q681" s="121">
        <v>20</v>
      </c>
      <c r="R681" s="121">
        <v>15</v>
      </c>
      <c r="S681" s="121">
        <v>7</v>
      </c>
      <c r="T681" s="121"/>
      <c r="U681" s="121"/>
      <c r="V681" s="121">
        <v>7</v>
      </c>
      <c r="W681" s="121">
        <v>65</v>
      </c>
      <c r="X681" s="121">
        <v>40</v>
      </c>
      <c r="Y681" s="121">
        <v>16</v>
      </c>
      <c r="Z681" s="121">
        <v>13</v>
      </c>
      <c r="AA681" s="121"/>
      <c r="AB681" s="121"/>
      <c r="AC681" s="121"/>
      <c r="AD681" s="121"/>
      <c r="AE681" s="121"/>
      <c r="AF681" s="121"/>
      <c r="AG681" s="128">
        <f>SUM(F681:AF681)</f>
        <v>746</v>
      </c>
    </row>
    <row r="682" spans="1:33" s="27" customFormat="1" ht="25.5" customHeight="1" x14ac:dyDescent="0.2">
      <c r="A682" s="21"/>
      <c r="B682" s="22" t="s">
        <v>362</v>
      </c>
      <c r="C682" s="23" t="s">
        <v>61</v>
      </c>
      <c r="D682" s="24">
        <v>7</v>
      </c>
      <c r="E682" s="25" t="s">
        <v>54</v>
      </c>
      <c r="F682" s="20"/>
      <c r="G682" s="20"/>
      <c r="H682" s="20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8">
        <f t="shared" si="38"/>
        <v>0</v>
      </c>
    </row>
    <row r="683" spans="1:33" s="27" customFormat="1" ht="25.5" customHeight="1" x14ac:dyDescent="0.2">
      <c r="A683" s="21"/>
      <c r="B683" s="22" t="s">
        <v>477</v>
      </c>
      <c r="C683" s="23" t="s">
        <v>61</v>
      </c>
      <c r="D683" s="24">
        <v>7</v>
      </c>
      <c r="E683" s="25" t="s">
        <v>35</v>
      </c>
      <c r="F683" s="20"/>
      <c r="G683" s="20"/>
      <c r="H683" s="20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8">
        <f t="shared" si="38"/>
        <v>0</v>
      </c>
    </row>
    <row r="684" spans="1:33" s="27" customFormat="1" ht="25.5" customHeight="1" x14ac:dyDescent="0.2">
      <c r="A684" s="21"/>
      <c r="B684" s="22" t="s">
        <v>478</v>
      </c>
      <c r="C684" s="23" t="s">
        <v>61</v>
      </c>
      <c r="D684" s="24">
        <v>7</v>
      </c>
      <c r="E684" s="25" t="s">
        <v>38</v>
      </c>
      <c r="F684" s="20"/>
      <c r="G684" s="20"/>
      <c r="H684" s="20"/>
      <c r="I684" s="121">
        <v>33</v>
      </c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8">
        <f t="shared" ref="AG684:AG685" si="46">SUM(F684:AF684)</f>
        <v>33</v>
      </c>
    </row>
    <row r="685" spans="1:33" s="27" customFormat="1" ht="25.5" customHeight="1" x14ac:dyDescent="0.2">
      <c r="A685" s="21"/>
      <c r="B685" s="22" t="s">
        <v>546</v>
      </c>
      <c r="C685" s="23" t="s">
        <v>61</v>
      </c>
      <c r="D685" s="24">
        <v>7</v>
      </c>
      <c r="E685" s="25" t="s">
        <v>35</v>
      </c>
      <c r="F685" s="20"/>
      <c r="G685" s="20"/>
      <c r="H685" s="20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>
        <v>8</v>
      </c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8">
        <f t="shared" si="46"/>
        <v>8</v>
      </c>
    </row>
    <row r="686" spans="1:33" s="27" customFormat="1" ht="25.5" customHeight="1" x14ac:dyDescent="0.2">
      <c r="A686" s="21"/>
      <c r="B686" s="22" t="s">
        <v>547</v>
      </c>
      <c r="C686" s="23" t="s">
        <v>548</v>
      </c>
      <c r="D686" s="24">
        <v>7</v>
      </c>
      <c r="E686" s="25" t="s">
        <v>54</v>
      </c>
      <c r="F686" s="20"/>
      <c r="G686" s="20"/>
      <c r="H686" s="20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8">
        <f t="shared" si="38"/>
        <v>0</v>
      </c>
    </row>
    <row r="687" spans="1:33" s="27" customFormat="1" ht="25.5" customHeight="1" x14ac:dyDescent="0.2">
      <c r="A687" s="21"/>
      <c r="B687" s="22" t="s">
        <v>549</v>
      </c>
      <c r="C687" s="23" t="s">
        <v>482</v>
      </c>
      <c r="D687" s="24">
        <v>7</v>
      </c>
      <c r="E687" s="25" t="s">
        <v>54</v>
      </c>
      <c r="F687" s="20"/>
      <c r="G687" s="20"/>
      <c r="H687" s="20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8">
        <f t="shared" ref="AG687:AG688" si="47">SUM(F687:AF687)</f>
        <v>0</v>
      </c>
    </row>
    <row r="688" spans="1:33" s="27" customFormat="1" ht="25.5" customHeight="1" x14ac:dyDescent="0.2">
      <c r="A688" s="21"/>
      <c r="B688" s="30" t="s">
        <v>373</v>
      </c>
      <c r="C688" s="30"/>
      <c r="D688" s="31"/>
      <c r="E688" s="33"/>
      <c r="F688" s="20"/>
      <c r="G688" s="20"/>
      <c r="H688" s="20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8">
        <f t="shared" si="47"/>
        <v>0</v>
      </c>
    </row>
    <row r="689" spans="1:33" s="27" customFormat="1" ht="25.5" customHeight="1" x14ac:dyDescent="0.2">
      <c r="A689" s="21"/>
      <c r="B689" s="22" t="s">
        <v>550</v>
      </c>
      <c r="C689" s="23" t="s">
        <v>551</v>
      </c>
      <c r="D689" s="24">
        <v>7</v>
      </c>
      <c r="E689" s="25" t="s">
        <v>35</v>
      </c>
      <c r="F689" s="20">
        <v>82</v>
      </c>
      <c r="G689" s="20"/>
      <c r="H689" s="20">
        <v>9</v>
      </c>
      <c r="I689" s="121">
        <v>65</v>
      </c>
      <c r="J689" s="121">
        <v>55</v>
      </c>
      <c r="K689" s="121">
        <v>67</v>
      </c>
      <c r="L689" s="121">
        <v>57</v>
      </c>
      <c r="M689" s="121">
        <v>108</v>
      </c>
      <c r="N689" s="121">
        <v>17</v>
      </c>
      <c r="O689" s="121"/>
      <c r="P689" s="121">
        <v>33</v>
      </c>
      <c r="Q689" s="121">
        <v>23</v>
      </c>
      <c r="R689" s="121">
        <v>9</v>
      </c>
      <c r="S689" s="121">
        <v>7</v>
      </c>
      <c r="T689" s="121"/>
      <c r="U689" s="121"/>
      <c r="V689" s="121">
        <v>6</v>
      </c>
      <c r="W689" s="121"/>
      <c r="X689" s="121">
        <v>40</v>
      </c>
      <c r="Y689" s="121">
        <v>13</v>
      </c>
      <c r="Z689" s="121">
        <v>14</v>
      </c>
      <c r="AA689" s="121"/>
      <c r="AB689" s="121"/>
      <c r="AC689" s="121"/>
      <c r="AD689" s="121"/>
      <c r="AE689" s="121"/>
      <c r="AF689" s="121"/>
      <c r="AG689" s="128">
        <f>SUM(F689:AF689)</f>
        <v>605</v>
      </c>
    </row>
    <row r="690" spans="1:33" s="27" customFormat="1" ht="24" customHeight="1" x14ac:dyDescent="0.2">
      <c r="A690" s="21"/>
      <c r="B690" s="22" t="s">
        <v>376</v>
      </c>
      <c r="C690" s="23" t="s">
        <v>373</v>
      </c>
      <c r="D690" s="24">
        <v>7</v>
      </c>
      <c r="E690" s="25" t="s">
        <v>41</v>
      </c>
      <c r="F690" s="20"/>
      <c r="G690" s="20"/>
      <c r="H690" s="20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8">
        <f t="shared" si="38"/>
        <v>0</v>
      </c>
    </row>
    <row r="691" spans="1:33" s="27" customFormat="1" ht="25.5" customHeight="1" x14ac:dyDescent="0.2">
      <c r="A691" s="21"/>
      <c r="B691" s="22" t="s">
        <v>377</v>
      </c>
      <c r="C691" s="23" t="s">
        <v>551</v>
      </c>
      <c r="D691" s="24">
        <v>7</v>
      </c>
      <c r="E691" s="25" t="s">
        <v>35</v>
      </c>
      <c r="F691" s="20"/>
      <c r="G691" s="20"/>
      <c r="H691" s="20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8">
        <f t="shared" si="38"/>
        <v>0</v>
      </c>
    </row>
    <row r="692" spans="1:33" s="27" customFormat="1" ht="21.75" customHeight="1" x14ac:dyDescent="0.2">
      <c r="A692" s="21"/>
      <c r="B692" s="22" t="s">
        <v>378</v>
      </c>
      <c r="C692" s="23" t="s">
        <v>551</v>
      </c>
      <c r="D692" s="24">
        <v>7</v>
      </c>
      <c r="E692" s="25" t="s">
        <v>41</v>
      </c>
      <c r="F692" s="20"/>
      <c r="G692" s="20"/>
      <c r="H692" s="20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8">
        <f t="shared" si="38"/>
        <v>0</v>
      </c>
    </row>
    <row r="693" spans="1:33" s="27" customFormat="1" ht="21" customHeight="1" x14ac:dyDescent="0.2">
      <c r="A693" s="21"/>
      <c r="B693" s="22" t="s">
        <v>379</v>
      </c>
      <c r="C693" s="23" t="s">
        <v>551</v>
      </c>
      <c r="D693" s="24">
        <v>7</v>
      </c>
      <c r="E693" s="25" t="s">
        <v>54</v>
      </c>
      <c r="F693" s="20"/>
      <c r="G693" s="20"/>
      <c r="H693" s="20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8">
        <f t="shared" si="38"/>
        <v>0</v>
      </c>
    </row>
    <row r="694" spans="1:33" s="27" customFormat="1" ht="25.5" customHeight="1" x14ac:dyDescent="0.2">
      <c r="A694" s="21"/>
      <c r="B694" s="22" t="s">
        <v>382</v>
      </c>
      <c r="C694" s="23" t="s">
        <v>373</v>
      </c>
      <c r="D694" s="24">
        <v>7</v>
      </c>
      <c r="E694" s="25" t="s">
        <v>38</v>
      </c>
      <c r="F694" s="20"/>
      <c r="G694" s="20"/>
      <c r="H694" s="20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8">
        <f t="shared" si="38"/>
        <v>0</v>
      </c>
    </row>
    <row r="695" spans="1:33" s="27" customFormat="1" ht="21.75" customHeight="1" x14ac:dyDescent="0.2">
      <c r="A695" s="21"/>
      <c r="B695" s="28" t="s">
        <v>552</v>
      </c>
      <c r="C695" s="23" t="s">
        <v>551</v>
      </c>
      <c r="D695" s="24">
        <v>7</v>
      </c>
      <c r="E695" s="25" t="s">
        <v>54</v>
      </c>
      <c r="F695" s="20"/>
      <c r="G695" s="20"/>
      <c r="H695" s="20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>
        <v>11</v>
      </c>
      <c r="S695" s="121"/>
      <c r="T695" s="121"/>
      <c r="U695" s="121"/>
      <c r="V695" s="121"/>
      <c r="W695" s="121">
        <v>48</v>
      </c>
      <c r="X695" s="121"/>
      <c r="Y695" s="121">
        <v>9</v>
      </c>
      <c r="Z695" s="126">
        <v>10</v>
      </c>
      <c r="AA695" s="121"/>
      <c r="AB695" s="121"/>
      <c r="AC695" s="121"/>
      <c r="AD695" s="121"/>
      <c r="AE695" s="121"/>
      <c r="AF695" s="121"/>
      <c r="AG695" s="128">
        <f t="shared" si="38"/>
        <v>78</v>
      </c>
    </row>
    <row r="696" spans="1:33" s="27" customFormat="1" ht="25.5" customHeight="1" x14ac:dyDescent="0.2">
      <c r="A696" s="21"/>
      <c r="B696" s="28" t="s">
        <v>553</v>
      </c>
      <c r="C696" s="23" t="s">
        <v>373</v>
      </c>
      <c r="D696" s="24">
        <v>7</v>
      </c>
      <c r="E696" s="25" t="s">
        <v>54</v>
      </c>
      <c r="F696" s="20"/>
      <c r="G696" s="20"/>
      <c r="H696" s="20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8">
        <f t="shared" si="38"/>
        <v>0</v>
      </c>
    </row>
    <row r="697" spans="1:33" s="27" customFormat="1" ht="24.75" customHeight="1" x14ac:dyDescent="0.2">
      <c r="A697" s="21"/>
      <c r="B697" s="140" t="s">
        <v>1507</v>
      </c>
      <c r="C697" s="23" t="s">
        <v>373</v>
      </c>
      <c r="D697" s="24">
        <v>7</v>
      </c>
      <c r="E697" s="25" t="s">
        <v>38</v>
      </c>
      <c r="F697" s="20"/>
      <c r="G697" s="20"/>
      <c r="H697" s="20"/>
      <c r="I697" s="121">
        <v>38</v>
      </c>
      <c r="J697" s="121"/>
      <c r="K697" s="121"/>
      <c r="L697" s="121"/>
      <c r="M697" s="121"/>
      <c r="N697" s="121"/>
      <c r="O697" s="121"/>
      <c r="P697" s="121"/>
      <c r="Q697" s="121"/>
      <c r="R697" s="121">
        <v>8</v>
      </c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8">
        <f t="shared" ref="AG697:AG698" si="48">SUM(F697:AF697)</f>
        <v>46</v>
      </c>
    </row>
    <row r="698" spans="1:33" s="27" customFormat="1" ht="25.5" customHeight="1" x14ac:dyDescent="0.2">
      <c r="A698" s="21"/>
      <c r="B698" s="30" t="s">
        <v>131</v>
      </c>
      <c r="C698" s="30"/>
      <c r="D698" s="31"/>
      <c r="E698" s="33"/>
      <c r="F698" s="20"/>
      <c r="G698" s="20"/>
      <c r="H698" s="20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8">
        <f t="shared" si="48"/>
        <v>0</v>
      </c>
    </row>
    <row r="699" spans="1:33" s="27" customFormat="1" ht="25.5" customHeight="1" x14ac:dyDescent="0.2">
      <c r="A699" s="21"/>
      <c r="B699" s="22" t="s">
        <v>554</v>
      </c>
      <c r="C699" s="23" t="s">
        <v>131</v>
      </c>
      <c r="D699" s="24">
        <v>7</v>
      </c>
      <c r="E699" s="25" t="s">
        <v>54</v>
      </c>
      <c r="F699" s="135">
        <v>46</v>
      </c>
      <c r="G699" s="20"/>
      <c r="H699" s="20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>
        <v>7</v>
      </c>
      <c r="T699" s="121"/>
      <c r="U699" s="121"/>
      <c r="V699" s="121"/>
      <c r="W699" s="121"/>
      <c r="X699" s="121"/>
      <c r="Y699" s="121">
        <v>4</v>
      </c>
      <c r="Z699" s="121"/>
      <c r="AA699" s="121"/>
      <c r="AB699" s="121"/>
      <c r="AC699" s="121"/>
      <c r="AD699" s="121"/>
      <c r="AE699" s="121"/>
      <c r="AF699" s="121"/>
      <c r="AG699" s="128">
        <f t="shared" ref="AG699:AG760" si="49">AF699+AE699+AD699+AC699+AB699+AA699+Z699+Y699+X699+W699+V699+U699+T699+S699+R699+Q699+P699+O699+N699+M699+L699+K699+J699+I699+F699</f>
        <v>57</v>
      </c>
    </row>
    <row r="700" spans="1:33" s="27" customFormat="1" ht="25.5" customHeight="1" x14ac:dyDescent="0.2">
      <c r="A700" s="21"/>
      <c r="B700" s="22" t="s">
        <v>133</v>
      </c>
      <c r="C700" s="23" t="s">
        <v>131</v>
      </c>
      <c r="D700" s="24">
        <v>7</v>
      </c>
      <c r="E700" s="25" t="s">
        <v>35</v>
      </c>
      <c r="F700" s="20"/>
      <c r="G700" s="20"/>
      <c r="H700" s="20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8">
        <f t="shared" si="49"/>
        <v>0</v>
      </c>
    </row>
    <row r="701" spans="1:33" s="27" customFormat="1" ht="23.25" customHeight="1" x14ac:dyDescent="0.2">
      <c r="A701" s="21"/>
      <c r="B701" s="22" t="s">
        <v>555</v>
      </c>
      <c r="C701" s="23" t="s">
        <v>131</v>
      </c>
      <c r="D701" s="24">
        <v>7</v>
      </c>
      <c r="E701" s="25" t="s">
        <v>54</v>
      </c>
      <c r="F701" s="20"/>
      <c r="G701" s="20"/>
      <c r="H701" s="20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>
        <v>12</v>
      </c>
      <c r="Z701" s="121"/>
      <c r="AA701" s="121"/>
      <c r="AB701" s="121"/>
      <c r="AC701" s="121"/>
      <c r="AD701" s="121"/>
      <c r="AE701" s="121"/>
      <c r="AF701" s="121"/>
      <c r="AG701" s="128">
        <f t="shared" si="49"/>
        <v>12</v>
      </c>
    </row>
    <row r="702" spans="1:33" s="27" customFormat="1" ht="24.75" customHeight="1" x14ac:dyDescent="0.2">
      <c r="A702" s="21"/>
      <c r="B702" s="22" t="s">
        <v>383</v>
      </c>
      <c r="C702" s="23" t="s">
        <v>131</v>
      </c>
      <c r="D702" s="24">
        <v>7</v>
      </c>
      <c r="E702" s="25" t="s">
        <v>35</v>
      </c>
      <c r="F702" s="20">
        <v>67</v>
      </c>
      <c r="G702" s="20"/>
      <c r="H702" s="20">
        <v>9</v>
      </c>
      <c r="I702" s="121">
        <v>72</v>
      </c>
      <c r="J702" s="121">
        <v>54</v>
      </c>
      <c r="K702" s="121"/>
      <c r="L702" s="121">
        <v>60</v>
      </c>
      <c r="M702" s="121">
        <v>77</v>
      </c>
      <c r="N702" s="121">
        <v>7</v>
      </c>
      <c r="O702" s="121">
        <v>7</v>
      </c>
      <c r="P702" s="121">
        <v>59</v>
      </c>
      <c r="Q702" s="121">
        <v>20</v>
      </c>
      <c r="R702" s="121">
        <v>9</v>
      </c>
      <c r="S702" s="121"/>
      <c r="T702" s="121"/>
      <c r="U702" s="121"/>
      <c r="V702" s="121"/>
      <c r="W702" s="121">
        <v>48</v>
      </c>
      <c r="X702" s="121">
        <v>40</v>
      </c>
      <c r="Y702" s="121"/>
      <c r="Z702" s="121">
        <v>17</v>
      </c>
      <c r="AA702" s="121"/>
      <c r="AB702" s="121"/>
      <c r="AC702" s="121"/>
      <c r="AD702" s="121"/>
      <c r="AE702" s="121"/>
      <c r="AF702" s="121"/>
      <c r="AG702" s="128">
        <f>SUM(F702:AF702)</f>
        <v>546</v>
      </c>
    </row>
    <row r="703" spans="1:33" s="27" customFormat="1" ht="25.5" customHeight="1" x14ac:dyDescent="0.2">
      <c r="A703" s="21"/>
      <c r="B703" s="22" t="s">
        <v>486</v>
      </c>
      <c r="C703" s="23" t="s">
        <v>131</v>
      </c>
      <c r="D703" s="24">
        <v>7</v>
      </c>
      <c r="E703" s="25" t="s">
        <v>38</v>
      </c>
      <c r="F703" s="20"/>
      <c r="G703" s="20"/>
      <c r="H703" s="20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8">
        <f t="shared" si="49"/>
        <v>0</v>
      </c>
    </row>
    <row r="704" spans="1:33" s="27" customFormat="1" ht="25.5" customHeight="1" x14ac:dyDescent="0.2">
      <c r="A704" s="21"/>
      <c r="B704" s="22" t="s">
        <v>132</v>
      </c>
      <c r="C704" s="23" t="s">
        <v>131</v>
      </c>
      <c r="D704" s="24">
        <v>7</v>
      </c>
      <c r="E704" s="25" t="s">
        <v>35</v>
      </c>
      <c r="F704" s="20"/>
      <c r="G704" s="20"/>
      <c r="H704" s="20"/>
      <c r="I704" s="121"/>
      <c r="J704" s="126">
        <v>55</v>
      </c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>
        <v>9</v>
      </c>
      <c r="Z704" s="121"/>
      <c r="AA704" s="121"/>
      <c r="AB704" s="121"/>
      <c r="AC704" s="121"/>
      <c r="AD704" s="121"/>
      <c r="AE704" s="121"/>
      <c r="AF704" s="121"/>
      <c r="AG704" s="128">
        <f t="shared" si="49"/>
        <v>64</v>
      </c>
    </row>
    <row r="705" spans="1:33" s="27" customFormat="1" ht="25.5" customHeight="1" x14ac:dyDescent="0.2">
      <c r="A705" s="21"/>
      <c r="B705" s="22" t="s">
        <v>487</v>
      </c>
      <c r="C705" s="23" t="s">
        <v>131</v>
      </c>
      <c r="D705" s="24">
        <v>7</v>
      </c>
      <c r="E705" s="25" t="s">
        <v>387</v>
      </c>
      <c r="F705" s="20"/>
      <c r="G705" s="20"/>
      <c r="H705" s="20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8">
        <f t="shared" ref="AG705" si="50">SUM(F705:AF705)</f>
        <v>0</v>
      </c>
    </row>
    <row r="706" spans="1:33" s="27" customFormat="1" ht="25.5" customHeight="1" x14ac:dyDescent="0.2">
      <c r="A706" s="21"/>
      <c r="B706" s="22" t="s">
        <v>138</v>
      </c>
      <c r="C706" s="23" t="s">
        <v>131</v>
      </c>
      <c r="D706" s="24">
        <v>7</v>
      </c>
      <c r="E706" s="25" t="s">
        <v>41</v>
      </c>
      <c r="F706" s="20"/>
      <c r="G706" s="20"/>
      <c r="H706" s="20"/>
      <c r="I706" s="121"/>
      <c r="J706" s="121"/>
      <c r="K706" s="121">
        <v>77</v>
      </c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>
        <v>4</v>
      </c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8">
        <f t="shared" si="49"/>
        <v>81</v>
      </c>
    </row>
    <row r="707" spans="1:33" s="27" customFormat="1" ht="25.5" customHeight="1" x14ac:dyDescent="0.2">
      <c r="A707" s="21"/>
      <c r="B707" s="22" t="s">
        <v>488</v>
      </c>
      <c r="C707" s="23" t="s">
        <v>131</v>
      </c>
      <c r="D707" s="24">
        <v>7</v>
      </c>
      <c r="E707" s="25" t="s">
        <v>35</v>
      </c>
      <c r="F707" s="20"/>
      <c r="G707" s="20"/>
      <c r="H707" s="20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8">
        <f t="shared" si="49"/>
        <v>0</v>
      </c>
    </row>
    <row r="708" spans="1:33" s="27" customFormat="1" ht="25.5" customHeight="1" x14ac:dyDescent="0.2">
      <c r="A708" s="21"/>
      <c r="B708" s="22" t="s">
        <v>388</v>
      </c>
      <c r="C708" s="23" t="s">
        <v>131</v>
      </c>
      <c r="D708" s="24">
        <v>7</v>
      </c>
      <c r="E708" s="25" t="s">
        <v>35</v>
      </c>
      <c r="F708" s="20"/>
      <c r="G708" s="20"/>
      <c r="H708" s="20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8">
        <f t="shared" si="49"/>
        <v>0</v>
      </c>
    </row>
    <row r="709" spans="1:33" s="27" customFormat="1" ht="25.5" customHeight="1" x14ac:dyDescent="0.2">
      <c r="A709" s="21"/>
      <c r="B709" s="22" t="s">
        <v>132</v>
      </c>
      <c r="C709" s="23" t="s">
        <v>391</v>
      </c>
      <c r="D709" s="24">
        <v>7</v>
      </c>
      <c r="E709" s="25" t="s">
        <v>54</v>
      </c>
      <c r="F709" s="20"/>
      <c r="G709" s="20"/>
      <c r="H709" s="20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8">
        <f t="shared" ref="AG709:AG711" si="51">SUM(F709:AF709)</f>
        <v>0</v>
      </c>
    </row>
    <row r="710" spans="1:33" s="27" customFormat="1" ht="25.5" customHeight="1" x14ac:dyDescent="0.2">
      <c r="A710" s="21"/>
      <c r="B710" s="22" t="s">
        <v>390</v>
      </c>
      <c r="C710" s="23" t="s">
        <v>391</v>
      </c>
      <c r="D710" s="24">
        <v>7</v>
      </c>
      <c r="E710" s="25" t="s">
        <v>35</v>
      </c>
      <c r="F710" s="20"/>
      <c r="G710" s="20"/>
      <c r="H710" s="20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8">
        <f t="shared" si="51"/>
        <v>0</v>
      </c>
    </row>
    <row r="711" spans="1:33" s="27" customFormat="1" ht="25.5" customHeight="1" x14ac:dyDescent="0.2">
      <c r="A711" s="21"/>
      <c r="B711" s="28" t="s">
        <v>556</v>
      </c>
      <c r="C711" s="23" t="s">
        <v>131</v>
      </c>
      <c r="D711" s="24">
        <v>7</v>
      </c>
      <c r="E711" s="25" t="s">
        <v>57</v>
      </c>
      <c r="F711" s="20"/>
      <c r="G711" s="20"/>
      <c r="H711" s="20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8">
        <f t="shared" si="51"/>
        <v>0</v>
      </c>
    </row>
    <row r="712" spans="1:33" s="27" customFormat="1" ht="21.75" customHeight="1" x14ac:dyDescent="0.2">
      <c r="A712" s="21"/>
      <c r="B712" s="12" t="s">
        <v>143</v>
      </c>
      <c r="C712" s="30"/>
      <c r="D712" s="30"/>
      <c r="E712" s="33"/>
      <c r="F712" s="20"/>
      <c r="G712" s="20"/>
      <c r="H712" s="20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8">
        <f t="shared" si="49"/>
        <v>0</v>
      </c>
    </row>
    <row r="713" spans="1:33" s="27" customFormat="1" ht="18" customHeight="1" x14ac:dyDescent="0.2">
      <c r="A713" s="21"/>
      <c r="B713" s="22" t="s">
        <v>557</v>
      </c>
      <c r="C713" s="23" t="s">
        <v>143</v>
      </c>
      <c r="D713" s="24">
        <v>7</v>
      </c>
      <c r="E713" s="25" t="s">
        <v>35</v>
      </c>
      <c r="F713" s="20"/>
      <c r="G713" s="20"/>
      <c r="H713" s="20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8">
        <f t="shared" ref="AG713:AG714" si="52">SUM(F713:AF713)</f>
        <v>0</v>
      </c>
    </row>
    <row r="714" spans="1:33" s="27" customFormat="1" ht="17.25" customHeight="1" x14ac:dyDescent="0.2">
      <c r="A714" s="21"/>
      <c r="B714" s="22" t="s">
        <v>558</v>
      </c>
      <c r="C714" s="23" t="s">
        <v>143</v>
      </c>
      <c r="D714" s="24">
        <v>7</v>
      </c>
      <c r="E714" s="25" t="s">
        <v>35</v>
      </c>
      <c r="F714" s="20"/>
      <c r="G714" s="20"/>
      <c r="H714" s="20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8">
        <f t="shared" si="52"/>
        <v>0</v>
      </c>
    </row>
    <row r="715" spans="1:33" s="27" customFormat="1" ht="25.5" customHeight="1" x14ac:dyDescent="0.2">
      <c r="A715" s="21"/>
      <c r="B715" s="22" t="s">
        <v>492</v>
      </c>
      <c r="C715" s="23" t="s">
        <v>398</v>
      </c>
      <c r="D715" s="24">
        <v>7</v>
      </c>
      <c r="E715" s="25" t="s">
        <v>54</v>
      </c>
      <c r="F715" s="20"/>
      <c r="G715" s="20"/>
      <c r="H715" s="20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8">
        <f t="shared" si="49"/>
        <v>0</v>
      </c>
    </row>
    <row r="716" spans="1:33" s="27" customFormat="1" ht="25.5" customHeight="1" x14ac:dyDescent="0.2">
      <c r="A716" s="21"/>
      <c r="B716" s="22" t="s">
        <v>490</v>
      </c>
      <c r="C716" s="23" t="s">
        <v>396</v>
      </c>
      <c r="D716" s="24">
        <v>7</v>
      </c>
      <c r="E716" s="25" t="s">
        <v>35</v>
      </c>
      <c r="F716" s="20"/>
      <c r="G716" s="20"/>
      <c r="H716" s="20"/>
      <c r="I716" s="121">
        <v>75</v>
      </c>
      <c r="J716" s="121"/>
      <c r="K716" s="121">
        <v>67</v>
      </c>
      <c r="L716" s="121">
        <v>52</v>
      </c>
      <c r="M716" s="121">
        <v>52</v>
      </c>
      <c r="N716" s="121"/>
      <c r="O716" s="121">
        <v>7</v>
      </c>
      <c r="P716" s="121"/>
      <c r="Q716" s="121">
        <v>20</v>
      </c>
      <c r="R716" s="121">
        <v>8</v>
      </c>
      <c r="S716" s="121">
        <v>7</v>
      </c>
      <c r="T716" s="121"/>
      <c r="U716" s="121"/>
      <c r="V716" s="121">
        <v>5</v>
      </c>
      <c r="W716" s="121">
        <v>50</v>
      </c>
      <c r="X716" s="121">
        <v>40</v>
      </c>
      <c r="Y716" s="121">
        <v>4</v>
      </c>
      <c r="Z716" s="121"/>
      <c r="AA716" s="121"/>
      <c r="AB716" s="121"/>
      <c r="AC716" s="121"/>
      <c r="AD716" s="121"/>
      <c r="AE716" s="121"/>
      <c r="AF716" s="121"/>
      <c r="AG716" s="128">
        <f>SUM(F716:AF716)</f>
        <v>387</v>
      </c>
    </row>
    <row r="717" spans="1:33" s="27" customFormat="1" ht="19.5" customHeight="1" x14ac:dyDescent="0.2">
      <c r="A717" s="21"/>
      <c r="B717" s="30" t="s">
        <v>149</v>
      </c>
      <c r="C717" s="30"/>
      <c r="D717" s="30"/>
      <c r="E717" s="33"/>
      <c r="F717" s="20"/>
      <c r="G717" s="20"/>
      <c r="H717" s="20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8"/>
    </row>
    <row r="718" spans="1:33" s="27" customFormat="1" ht="13.5" customHeight="1" x14ac:dyDescent="0.2">
      <c r="A718" s="21"/>
      <c r="B718" s="22" t="s">
        <v>494</v>
      </c>
      <c r="C718" s="23" t="s">
        <v>495</v>
      </c>
      <c r="D718" s="24">
        <v>7</v>
      </c>
      <c r="E718" s="25" t="s">
        <v>35</v>
      </c>
      <c r="F718" s="20"/>
      <c r="G718" s="20"/>
      <c r="H718" s="20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8">
        <f t="shared" si="49"/>
        <v>0</v>
      </c>
    </row>
    <row r="719" spans="1:33" s="27" customFormat="1" ht="13.5" customHeight="1" x14ac:dyDescent="0.2">
      <c r="A719" s="21"/>
      <c r="B719" s="22" t="s">
        <v>559</v>
      </c>
      <c r="C719" s="23" t="s">
        <v>560</v>
      </c>
      <c r="D719" s="24">
        <v>7</v>
      </c>
      <c r="E719" s="25" t="s">
        <v>35</v>
      </c>
      <c r="F719" s="20"/>
      <c r="G719" s="20"/>
      <c r="H719" s="20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8"/>
    </row>
    <row r="720" spans="1:33" s="27" customFormat="1" ht="24" customHeight="1" x14ac:dyDescent="0.2">
      <c r="A720" s="21"/>
      <c r="B720" s="22" t="s">
        <v>561</v>
      </c>
      <c r="C720" s="23" t="s">
        <v>402</v>
      </c>
      <c r="D720" s="35">
        <v>7</v>
      </c>
      <c r="E720" s="25" t="s">
        <v>35</v>
      </c>
      <c r="F720" s="20"/>
      <c r="G720" s="20"/>
      <c r="H720" s="20"/>
      <c r="I720" s="121"/>
      <c r="J720" s="121">
        <v>55</v>
      </c>
      <c r="K720" s="121"/>
      <c r="L720" s="121"/>
      <c r="M720" s="121"/>
      <c r="N720" s="121">
        <v>6</v>
      </c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8">
        <f>SUM(F720:AF720)</f>
        <v>61</v>
      </c>
    </row>
    <row r="721" spans="1:33" s="27" customFormat="1" ht="24" customHeight="1" x14ac:dyDescent="0.2">
      <c r="A721" s="21"/>
      <c r="B721" s="22" t="s">
        <v>497</v>
      </c>
      <c r="C721" s="49" t="s">
        <v>562</v>
      </c>
      <c r="D721" s="35">
        <v>7</v>
      </c>
      <c r="E721" s="25" t="s">
        <v>35</v>
      </c>
      <c r="F721" s="20"/>
      <c r="G721" s="20"/>
      <c r="H721" s="20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8">
        <f t="shared" si="49"/>
        <v>0</v>
      </c>
    </row>
    <row r="722" spans="1:33" s="27" customFormat="1" ht="18.75" customHeight="1" x14ac:dyDescent="0.2">
      <c r="A722" s="21"/>
      <c r="B722" s="22" t="s">
        <v>563</v>
      </c>
      <c r="C722" s="124" t="s">
        <v>149</v>
      </c>
      <c r="D722" s="24">
        <v>7</v>
      </c>
      <c r="E722" s="25" t="s">
        <v>54</v>
      </c>
      <c r="F722" s="20"/>
      <c r="G722" s="20"/>
      <c r="H722" s="20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8">
        <f t="shared" si="49"/>
        <v>0</v>
      </c>
    </row>
    <row r="723" spans="1:33" s="34" customFormat="1" ht="15" customHeight="1" x14ac:dyDescent="0.2">
      <c r="A723" s="37"/>
      <c r="B723" s="30" t="s">
        <v>405</v>
      </c>
      <c r="C723" s="39"/>
      <c r="D723" s="30"/>
      <c r="E723" s="33"/>
      <c r="F723" s="134"/>
      <c r="G723" s="134"/>
      <c r="H723" s="134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8">
        <f t="shared" si="49"/>
        <v>0</v>
      </c>
    </row>
    <row r="724" spans="1:33" s="27" customFormat="1" ht="15" customHeight="1" x14ac:dyDescent="0.2">
      <c r="A724" s="21"/>
      <c r="B724" s="48" t="s">
        <v>406</v>
      </c>
      <c r="C724" s="23" t="s">
        <v>407</v>
      </c>
      <c r="D724" s="24">
        <v>7</v>
      </c>
      <c r="E724" s="25" t="s">
        <v>38</v>
      </c>
      <c r="F724" s="20"/>
      <c r="G724" s="20"/>
      <c r="H724" s="20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8">
        <f t="shared" si="49"/>
        <v>0</v>
      </c>
    </row>
    <row r="725" spans="1:33" s="27" customFormat="1" ht="15.75" customHeight="1" x14ac:dyDescent="0.2">
      <c r="A725" s="21"/>
      <c r="B725" s="48" t="s">
        <v>408</v>
      </c>
      <c r="C725" s="23" t="s">
        <v>407</v>
      </c>
      <c r="D725" s="24">
        <v>7</v>
      </c>
      <c r="E725" s="25" t="s">
        <v>35</v>
      </c>
      <c r="F725" s="20"/>
      <c r="G725" s="20"/>
      <c r="H725" s="20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8">
        <f t="shared" si="49"/>
        <v>0</v>
      </c>
    </row>
    <row r="726" spans="1:33" s="27" customFormat="1" ht="15.75" customHeight="1" x14ac:dyDescent="0.2">
      <c r="A726" s="21"/>
      <c r="B726" s="30" t="s">
        <v>203</v>
      </c>
      <c r="C726" s="39"/>
      <c r="D726" s="31"/>
      <c r="E726" s="33"/>
      <c r="F726" s="20"/>
      <c r="G726" s="20"/>
      <c r="H726" s="20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8">
        <f t="shared" si="49"/>
        <v>0</v>
      </c>
    </row>
    <row r="727" spans="1:33" s="27" customFormat="1" ht="16.5" customHeight="1" x14ac:dyDescent="0.2">
      <c r="A727" s="21"/>
      <c r="B727" s="48" t="s">
        <v>564</v>
      </c>
      <c r="C727" s="23" t="s">
        <v>203</v>
      </c>
      <c r="D727" s="24">
        <v>7</v>
      </c>
      <c r="E727" s="25" t="s">
        <v>35</v>
      </c>
      <c r="F727" s="20"/>
      <c r="G727" s="20"/>
      <c r="H727" s="20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8">
        <f t="shared" si="49"/>
        <v>0</v>
      </c>
    </row>
    <row r="728" spans="1:33" s="27" customFormat="1" ht="13.5" customHeight="1" x14ac:dyDescent="0.2">
      <c r="A728" s="21"/>
      <c r="B728" s="22" t="s">
        <v>565</v>
      </c>
      <c r="C728" s="23" t="s">
        <v>566</v>
      </c>
      <c r="D728" s="24" t="s">
        <v>567</v>
      </c>
      <c r="E728" s="25" t="s">
        <v>35</v>
      </c>
      <c r="F728" s="20"/>
      <c r="G728" s="20"/>
      <c r="H728" s="20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8">
        <f t="shared" si="49"/>
        <v>0</v>
      </c>
    </row>
    <row r="729" spans="1:33" s="27" customFormat="1" ht="16.5" customHeight="1" x14ac:dyDescent="0.2">
      <c r="A729" s="21"/>
      <c r="B729" s="30" t="s">
        <v>413</v>
      </c>
      <c r="C729" s="39"/>
      <c r="D729" s="31"/>
      <c r="E729" s="33"/>
      <c r="F729" s="20"/>
      <c r="G729" s="20"/>
      <c r="H729" s="20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8">
        <f t="shared" si="49"/>
        <v>0</v>
      </c>
    </row>
    <row r="730" spans="1:33" s="27" customFormat="1" ht="15" customHeight="1" x14ac:dyDescent="0.2">
      <c r="A730" s="21"/>
      <c r="B730" s="48" t="s">
        <v>414</v>
      </c>
      <c r="C730" s="23" t="s">
        <v>415</v>
      </c>
      <c r="D730" s="24">
        <v>7</v>
      </c>
      <c r="E730" s="25" t="s">
        <v>38</v>
      </c>
      <c r="F730" s="20"/>
      <c r="G730" s="20"/>
      <c r="H730" s="20"/>
      <c r="I730" s="121"/>
      <c r="J730" s="121"/>
      <c r="K730" s="121"/>
      <c r="L730" s="121"/>
      <c r="M730" s="121"/>
      <c r="N730" s="121"/>
      <c r="O730" s="121"/>
      <c r="P730" s="121"/>
      <c r="Q730" s="121"/>
      <c r="R730" s="132">
        <v>3</v>
      </c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8">
        <v>3</v>
      </c>
    </row>
    <row r="731" spans="1:33" s="27" customFormat="1" ht="25.5" customHeight="1" x14ac:dyDescent="0.2">
      <c r="A731" s="21"/>
      <c r="B731" s="12" t="s">
        <v>85</v>
      </c>
      <c r="C731" s="30"/>
      <c r="D731" s="30"/>
      <c r="E731" s="33"/>
      <c r="F731" s="20"/>
      <c r="G731" s="20"/>
      <c r="H731" s="20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8"/>
    </row>
    <row r="732" spans="1:33" s="27" customFormat="1" ht="25.5" customHeight="1" x14ac:dyDescent="0.2">
      <c r="A732" s="21"/>
      <c r="B732" s="22" t="s">
        <v>568</v>
      </c>
      <c r="C732" s="25" t="s">
        <v>569</v>
      </c>
      <c r="D732" s="24">
        <v>7</v>
      </c>
      <c r="E732" s="25" t="s">
        <v>35</v>
      </c>
      <c r="F732" s="20"/>
      <c r="G732" s="20"/>
      <c r="H732" s="20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8">
        <f t="shared" si="49"/>
        <v>0</v>
      </c>
    </row>
    <row r="733" spans="1:33" s="27" customFormat="1" ht="25.5" customHeight="1" x14ac:dyDescent="0.2">
      <c r="A733" s="21"/>
      <c r="B733" s="22" t="s">
        <v>570</v>
      </c>
      <c r="C733" s="25" t="s">
        <v>569</v>
      </c>
      <c r="D733" s="24">
        <v>7</v>
      </c>
      <c r="E733" s="25" t="s">
        <v>35</v>
      </c>
      <c r="F733" s="20"/>
      <c r="G733" s="20"/>
      <c r="H733" s="20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8">
        <f t="shared" si="49"/>
        <v>0</v>
      </c>
    </row>
    <row r="734" spans="1:33" s="27" customFormat="1" ht="25.5" customHeight="1" x14ac:dyDescent="0.2">
      <c r="A734" s="21"/>
      <c r="B734" s="22" t="s">
        <v>571</v>
      </c>
      <c r="C734" s="25" t="s">
        <v>569</v>
      </c>
      <c r="D734" s="24">
        <v>7</v>
      </c>
      <c r="E734" s="25" t="s">
        <v>35</v>
      </c>
      <c r="F734" s="20">
        <v>65</v>
      </c>
      <c r="G734" s="20"/>
      <c r="H734" s="20">
        <v>10</v>
      </c>
      <c r="I734" s="121">
        <v>87</v>
      </c>
      <c r="J734" s="121">
        <v>53</v>
      </c>
      <c r="K734" s="121">
        <v>77</v>
      </c>
      <c r="L734" s="121"/>
      <c r="M734" s="121">
        <v>63</v>
      </c>
      <c r="N734" s="121">
        <v>7</v>
      </c>
      <c r="O734" s="121"/>
      <c r="P734" s="121">
        <v>65</v>
      </c>
      <c r="Q734" s="121">
        <v>20</v>
      </c>
      <c r="R734" s="121">
        <v>8</v>
      </c>
      <c r="S734" s="121"/>
      <c r="T734" s="121"/>
      <c r="U734" s="121"/>
      <c r="V734" s="121"/>
      <c r="W734" s="121">
        <v>52</v>
      </c>
      <c r="X734" s="121">
        <v>40</v>
      </c>
      <c r="Y734" s="121">
        <v>15</v>
      </c>
      <c r="Z734" s="121"/>
      <c r="AA734" s="121"/>
      <c r="AB734" s="121"/>
      <c r="AC734" s="121"/>
      <c r="AD734" s="121"/>
      <c r="AE734" s="121"/>
      <c r="AF734" s="121"/>
      <c r="AG734" s="128">
        <f>SUM(F734:AF734)</f>
        <v>562</v>
      </c>
    </row>
    <row r="735" spans="1:33" s="27" customFormat="1" ht="25.5" customHeight="1" x14ac:dyDescent="0.2">
      <c r="A735" s="21"/>
      <c r="B735" s="22" t="s">
        <v>423</v>
      </c>
      <c r="C735" s="25" t="s">
        <v>569</v>
      </c>
      <c r="D735" s="24">
        <v>7</v>
      </c>
      <c r="E735" s="25" t="s">
        <v>38</v>
      </c>
      <c r="F735" s="20"/>
      <c r="G735" s="20"/>
      <c r="H735" s="20"/>
      <c r="I735" s="126">
        <v>65</v>
      </c>
      <c r="J735" s="121"/>
      <c r="K735" s="121"/>
      <c r="L735" s="121"/>
      <c r="M735" s="121"/>
      <c r="N735" s="121"/>
      <c r="O735" s="121">
        <v>4</v>
      </c>
      <c r="P735" s="121"/>
      <c r="Q735" s="121"/>
      <c r="R735" s="121"/>
      <c r="S735" s="121"/>
      <c r="T735" s="121"/>
      <c r="U735" s="121"/>
      <c r="V735" s="121">
        <v>6</v>
      </c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8">
        <f>SUM(F735:AF735)</f>
        <v>75</v>
      </c>
    </row>
    <row r="736" spans="1:33" s="27" customFormat="1" ht="25.5" customHeight="1" x14ac:dyDescent="0.2">
      <c r="A736" s="21"/>
      <c r="B736" s="22" t="s">
        <v>572</v>
      </c>
      <c r="C736" s="25" t="s">
        <v>573</v>
      </c>
      <c r="D736" s="24">
        <v>7</v>
      </c>
      <c r="E736" s="25" t="s">
        <v>419</v>
      </c>
      <c r="F736" s="20"/>
      <c r="G736" s="20"/>
      <c r="H736" s="20"/>
      <c r="I736" s="121"/>
      <c r="J736" s="121"/>
      <c r="K736" s="126">
        <v>28</v>
      </c>
      <c r="L736" s="121">
        <v>51</v>
      </c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8">
        <f t="shared" si="49"/>
        <v>79</v>
      </c>
    </row>
    <row r="737" spans="1:33" s="27" customFormat="1" ht="25.5" customHeight="1" x14ac:dyDescent="0.2">
      <c r="A737" s="21"/>
      <c r="B737" s="22" t="s">
        <v>574</v>
      </c>
      <c r="C737" s="25" t="s">
        <v>569</v>
      </c>
      <c r="D737" s="24">
        <v>7</v>
      </c>
      <c r="E737" s="25" t="s">
        <v>46</v>
      </c>
      <c r="F737" s="20"/>
      <c r="G737" s="20"/>
      <c r="H737" s="20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>
        <v>8</v>
      </c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8">
        <f t="shared" ref="AG737" si="53">SUM(F737:AF737)</f>
        <v>8</v>
      </c>
    </row>
    <row r="738" spans="1:33" s="27" customFormat="1" ht="25.5" customHeight="1" x14ac:dyDescent="0.2">
      <c r="A738" s="21"/>
      <c r="B738" s="22" t="s">
        <v>424</v>
      </c>
      <c r="C738" s="25" t="s">
        <v>569</v>
      </c>
      <c r="D738" s="24">
        <v>7</v>
      </c>
      <c r="E738" s="25" t="s">
        <v>35</v>
      </c>
      <c r="F738" s="20"/>
      <c r="G738" s="20"/>
      <c r="H738" s="20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>
        <v>13</v>
      </c>
      <c r="AA738" s="121"/>
      <c r="AB738" s="121"/>
      <c r="AC738" s="121"/>
      <c r="AD738" s="121"/>
      <c r="AE738" s="121"/>
      <c r="AF738" s="121"/>
      <c r="AG738" s="128">
        <f t="shared" si="49"/>
        <v>13</v>
      </c>
    </row>
    <row r="739" spans="1:33" s="27" customFormat="1" ht="22.5" customHeight="1" x14ac:dyDescent="0.2">
      <c r="A739" s="21"/>
      <c r="B739" s="22" t="s">
        <v>575</v>
      </c>
      <c r="C739" s="25" t="s">
        <v>569</v>
      </c>
      <c r="D739" s="24">
        <v>7</v>
      </c>
      <c r="E739" s="25" t="s">
        <v>271</v>
      </c>
      <c r="F739" s="20"/>
      <c r="G739" s="20"/>
      <c r="H739" s="20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8">
        <f t="shared" ref="AG739" si="54">SUM(F739:AF739)</f>
        <v>0</v>
      </c>
    </row>
    <row r="740" spans="1:33" s="27" customFormat="1" ht="25.5" customHeight="1" x14ac:dyDescent="0.2">
      <c r="A740" s="21"/>
      <c r="B740" s="22" t="s">
        <v>576</v>
      </c>
      <c r="C740" s="25" t="s">
        <v>577</v>
      </c>
      <c r="D740" s="24">
        <v>7</v>
      </c>
      <c r="E740" s="25" t="s">
        <v>35</v>
      </c>
      <c r="F740" s="20"/>
      <c r="G740" s="20"/>
      <c r="H740" s="20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8">
        <f t="shared" si="49"/>
        <v>0</v>
      </c>
    </row>
    <row r="741" spans="1:33" s="27" customFormat="1" ht="24.75" customHeight="1" x14ac:dyDescent="0.2">
      <c r="A741" s="21"/>
      <c r="B741" s="22" t="s">
        <v>578</v>
      </c>
      <c r="C741" s="25" t="s">
        <v>579</v>
      </c>
      <c r="D741" s="24">
        <v>7</v>
      </c>
      <c r="E741" s="25" t="s">
        <v>46</v>
      </c>
      <c r="F741" s="20"/>
      <c r="G741" s="20"/>
      <c r="H741" s="20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8">
        <f t="shared" si="49"/>
        <v>0</v>
      </c>
    </row>
    <row r="742" spans="1:33" s="27" customFormat="1" ht="24.75" customHeight="1" x14ac:dyDescent="0.2">
      <c r="A742" s="21"/>
      <c r="B742" s="22" t="s">
        <v>580</v>
      </c>
      <c r="C742" s="25" t="s">
        <v>581</v>
      </c>
      <c r="D742" s="24">
        <v>7</v>
      </c>
      <c r="E742" s="25" t="s">
        <v>419</v>
      </c>
      <c r="F742" s="20"/>
      <c r="G742" s="20"/>
      <c r="H742" s="20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8">
        <f t="shared" ref="AG742" si="55">SUM(F742:AF742)</f>
        <v>0</v>
      </c>
    </row>
    <row r="743" spans="1:33" s="27" customFormat="1" ht="25.5" customHeight="1" x14ac:dyDescent="0.2">
      <c r="A743" s="21"/>
      <c r="B743" s="22" t="s">
        <v>422</v>
      </c>
      <c r="C743" s="23" t="s">
        <v>582</v>
      </c>
      <c r="D743" s="24">
        <v>7</v>
      </c>
      <c r="E743" s="25" t="s">
        <v>41</v>
      </c>
      <c r="F743" s="20"/>
      <c r="G743" s="20"/>
      <c r="H743" s="20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8">
        <f t="shared" si="49"/>
        <v>0</v>
      </c>
    </row>
    <row r="744" spans="1:33" s="27" customFormat="1" ht="25.5" customHeight="1" x14ac:dyDescent="0.2">
      <c r="A744" s="21"/>
      <c r="B744" s="22" t="s">
        <v>583</v>
      </c>
      <c r="C744" s="23" t="s">
        <v>584</v>
      </c>
      <c r="D744" s="24">
        <v>7</v>
      </c>
      <c r="E744" s="25" t="s">
        <v>38</v>
      </c>
      <c r="F744" s="20"/>
      <c r="G744" s="20"/>
      <c r="H744" s="20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8">
        <f t="shared" si="49"/>
        <v>0</v>
      </c>
    </row>
    <row r="745" spans="1:33" s="27" customFormat="1" ht="25.5" customHeight="1" x14ac:dyDescent="0.2">
      <c r="A745" s="21"/>
      <c r="B745" s="59" t="s">
        <v>571</v>
      </c>
      <c r="C745" s="25" t="s">
        <v>585</v>
      </c>
      <c r="D745" s="24">
        <v>7</v>
      </c>
      <c r="E745" s="25" t="s">
        <v>35</v>
      </c>
      <c r="F745" s="20"/>
      <c r="G745" s="20"/>
      <c r="H745" s="20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8">
        <f t="shared" si="49"/>
        <v>0</v>
      </c>
    </row>
    <row r="746" spans="1:33" s="27" customFormat="1" ht="25.5" customHeight="1" x14ac:dyDescent="0.2">
      <c r="A746" s="21"/>
      <c r="B746" s="28" t="s">
        <v>586</v>
      </c>
      <c r="C746" s="25" t="s">
        <v>569</v>
      </c>
      <c r="D746" s="24">
        <v>7</v>
      </c>
      <c r="E746" s="25" t="s">
        <v>54</v>
      </c>
      <c r="F746" s="20"/>
      <c r="G746" s="20"/>
      <c r="H746" s="20"/>
      <c r="I746" s="121"/>
      <c r="J746" s="121"/>
      <c r="K746" s="121"/>
      <c r="L746" s="121"/>
      <c r="M746" s="121"/>
      <c r="N746" s="121"/>
      <c r="O746" s="121"/>
      <c r="P746" s="121"/>
      <c r="Q746" s="121">
        <v>20</v>
      </c>
      <c r="R746" s="121">
        <v>8</v>
      </c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8">
        <f t="shared" si="49"/>
        <v>28</v>
      </c>
    </row>
    <row r="747" spans="1:33" s="27" customFormat="1" ht="25.5" customHeight="1" x14ac:dyDescent="0.2">
      <c r="A747" s="21"/>
      <c r="B747" s="12" t="s">
        <v>587</v>
      </c>
      <c r="C747" s="30"/>
      <c r="D747" s="31"/>
      <c r="E747" s="33"/>
      <c r="F747" s="20"/>
      <c r="G747" s="20"/>
      <c r="H747" s="20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8"/>
    </row>
    <row r="748" spans="1:33" s="27" customFormat="1" ht="25.5" customHeight="1" x14ac:dyDescent="0.2">
      <c r="A748" s="21"/>
      <c r="B748" s="22" t="s">
        <v>588</v>
      </c>
      <c r="C748" s="23" t="s">
        <v>589</v>
      </c>
      <c r="D748" s="35" t="s">
        <v>590</v>
      </c>
      <c r="E748" s="25" t="s">
        <v>35</v>
      </c>
      <c r="F748" s="20">
        <v>353</v>
      </c>
      <c r="G748" s="20"/>
      <c r="H748" s="20">
        <v>26</v>
      </c>
      <c r="I748" s="126">
        <v>90</v>
      </c>
      <c r="J748" s="121">
        <v>153</v>
      </c>
      <c r="K748" s="121"/>
      <c r="L748" s="121">
        <v>146</v>
      </c>
      <c r="M748" s="121">
        <v>202</v>
      </c>
      <c r="N748" s="121">
        <v>19</v>
      </c>
      <c r="O748" s="121"/>
      <c r="P748" s="121">
        <v>181</v>
      </c>
      <c r="Q748" s="121">
        <v>69</v>
      </c>
      <c r="R748" s="121"/>
      <c r="S748" s="121">
        <v>22</v>
      </c>
      <c r="T748" s="121"/>
      <c r="U748" s="121"/>
      <c r="V748" s="121">
        <v>18</v>
      </c>
      <c r="W748" s="121">
        <v>100</v>
      </c>
      <c r="X748" s="121">
        <v>90</v>
      </c>
      <c r="Y748" s="121">
        <v>40</v>
      </c>
      <c r="Z748" s="121">
        <v>31</v>
      </c>
      <c r="AA748" s="121"/>
      <c r="AB748" s="121"/>
      <c r="AC748" s="121"/>
      <c r="AD748" s="121"/>
      <c r="AE748" s="121"/>
      <c r="AF748" s="121"/>
      <c r="AG748" s="128">
        <f>SUM(F748:AF748)</f>
        <v>1540</v>
      </c>
    </row>
    <row r="749" spans="1:33" s="27" customFormat="1" ht="25.5" customHeight="1" x14ac:dyDescent="0.2">
      <c r="A749" s="21"/>
      <c r="B749" s="22" t="s">
        <v>591</v>
      </c>
      <c r="C749" s="23" t="s">
        <v>589</v>
      </c>
      <c r="D749" s="35" t="s">
        <v>590</v>
      </c>
      <c r="E749" s="25" t="s">
        <v>419</v>
      </c>
      <c r="F749" s="20"/>
      <c r="G749" s="20"/>
      <c r="H749" s="20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8">
        <f t="shared" ref="AG749:AG750" si="56">SUM(F749:AF749)</f>
        <v>0</v>
      </c>
    </row>
    <row r="750" spans="1:33" s="27" customFormat="1" ht="23.25" customHeight="1" x14ac:dyDescent="0.2">
      <c r="A750" s="21"/>
      <c r="B750" s="22" t="s">
        <v>592</v>
      </c>
      <c r="C750" s="23" t="s">
        <v>589</v>
      </c>
      <c r="D750" s="35" t="s">
        <v>590</v>
      </c>
      <c r="E750" s="25" t="s">
        <v>54</v>
      </c>
      <c r="F750" s="20"/>
      <c r="G750" s="20"/>
      <c r="H750" s="20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>
        <v>24</v>
      </c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8">
        <f t="shared" si="56"/>
        <v>24</v>
      </c>
    </row>
    <row r="751" spans="1:33" s="27" customFormat="1" ht="24" customHeight="1" x14ac:dyDescent="0.2">
      <c r="A751" s="21"/>
      <c r="B751" s="22" t="s">
        <v>593</v>
      </c>
      <c r="C751" s="23" t="s">
        <v>589</v>
      </c>
      <c r="D751" s="35" t="s">
        <v>590</v>
      </c>
      <c r="E751" s="25" t="s">
        <v>35</v>
      </c>
      <c r="F751" s="20"/>
      <c r="G751" s="20"/>
      <c r="H751" s="20"/>
      <c r="I751" s="121">
        <v>129</v>
      </c>
      <c r="J751" s="121">
        <v>78</v>
      </c>
      <c r="K751" s="121">
        <v>181</v>
      </c>
      <c r="L751" s="121"/>
      <c r="M751" s="121"/>
      <c r="N751" s="121"/>
      <c r="O751" s="121"/>
      <c r="P751" s="121"/>
      <c r="Q751" s="126">
        <v>18</v>
      </c>
      <c r="R751" s="121">
        <v>22</v>
      </c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8">
        <f t="shared" si="49"/>
        <v>428</v>
      </c>
    </row>
    <row r="752" spans="1:33" s="27" customFormat="1" ht="25.5" customHeight="1" x14ac:dyDescent="0.2">
      <c r="A752" s="21"/>
      <c r="B752" s="22" t="s">
        <v>594</v>
      </c>
      <c r="C752" s="23" t="s">
        <v>589</v>
      </c>
      <c r="D752" s="24" t="s">
        <v>595</v>
      </c>
      <c r="E752" s="25" t="s">
        <v>271</v>
      </c>
      <c r="F752" s="20"/>
      <c r="G752" s="20"/>
      <c r="H752" s="20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8">
        <f t="shared" si="49"/>
        <v>0</v>
      </c>
    </row>
    <row r="753" spans="1:33" s="27" customFormat="1" ht="25.5" customHeight="1" x14ac:dyDescent="0.2">
      <c r="A753" s="21"/>
      <c r="B753" s="22" t="s">
        <v>596</v>
      </c>
      <c r="C753" s="23" t="s">
        <v>589</v>
      </c>
      <c r="D753" s="24">
        <v>7</v>
      </c>
      <c r="E753" s="25" t="s">
        <v>46</v>
      </c>
      <c r="F753" s="20"/>
      <c r="G753" s="20"/>
      <c r="H753" s="20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8">
        <f t="shared" si="49"/>
        <v>0</v>
      </c>
    </row>
    <row r="754" spans="1:33" s="27" customFormat="1" ht="25.5" customHeight="1" x14ac:dyDescent="0.2">
      <c r="A754" s="21"/>
      <c r="B754" s="22" t="s">
        <v>596</v>
      </c>
      <c r="C754" s="23" t="s">
        <v>589</v>
      </c>
      <c r="D754" s="24">
        <v>8</v>
      </c>
      <c r="E754" s="25" t="s">
        <v>46</v>
      </c>
      <c r="F754" s="20"/>
      <c r="G754" s="20"/>
      <c r="H754" s="20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8">
        <f t="shared" si="49"/>
        <v>0</v>
      </c>
    </row>
    <row r="755" spans="1:33" s="27" customFormat="1" ht="25.5" customHeight="1" x14ac:dyDescent="0.2">
      <c r="A755" s="21"/>
      <c r="B755" s="22" t="s">
        <v>596</v>
      </c>
      <c r="C755" s="23" t="s">
        <v>589</v>
      </c>
      <c r="D755" s="24">
        <v>9</v>
      </c>
      <c r="E755" s="25" t="s">
        <v>46</v>
      </c>
      <c r="F755" s="20"/>
      <c r="G755" s="20"/>
      <c r="H755" s="20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8">
        <f t="shared" si="49"/>
        <v>0</v>
      </c>
    </row>
    <row r="756" spans="1:33" s="27" customFormat="1" ht="25.5" customHeight="1" x14ac:dyDescent="0.2">
      <c r="A756" s="21"/>
      <c r="B756" s="22" t="s">
        <v>597</v>
      </c>
      <c r="C756" s="23" t="s">
        <v>589</v>
      </c>
      <c r="D756" s="24">
        <v>7</v>
      </c>
      <c r="E756" s="25" t="s">
        <v>35</v>
      </c>
      <c r="F756" s="20"/>
      <c r="G756" s="20"/>
      <c r="H756" s="20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8">
        <f t="shared" si="49"/>
        <v>0</v>
      </c>
    </row>
    <row r="757" spans="1:33" s="27" customFormat="1" ht="25.5" customHeight="1" x14ac:dyDescent="0.2">
      <c r="A757" s="21"/>
      <c r="B757" s="22" t="s">
        <v>597</v>
      </c>
      <c r="C757" s="23" t="s">
        <v>589</v>
      </c>
      <c r="D757" s="24">
        <v>8</v>
      </c>
      <c r="E757" s="25" t="s">
        <v>35</v>
      </c>
      <c r="F757" s="20"/>
      <c r="G757" s="20"/>
      <c r="H757" s="20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8">
        <f t="shared" si="49"/>
        <v>0</v>
      </c>
    </row>
    <row r="758" spans="1:33" s="27" customFormat="1" ht="25.5" customHeight="1" x14ac:dyDescent="0.2">
      <c r="A758" s="21"/>
      <c r="B758" s="22" t="s">
        <v>597</v>
      </c>
      <c r="C758" s="23" t="s">
        <v>589</v>
      </c>
      <c r="D758" s="24">
        <v>9</v>
      </c>
      <c r="E758" s="25" t="s">
        <v>35</v>
      </c>
      <c r="F758" s="20"/>
      <c r="G758" s="20"/>
      <c r="H758" s="20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8">
        <f t="shared" si="49"/>
        <v>0</v>
      </c>
    </row>
    <row r="759" spans="1:33" s="27" customFormat="1" ht="25.5" customHeight="1" x14ac:dyDescent="0.2">
      <c r="A759" s="21"/>
      <c r="B759" s="22" t="s">
        <v>598</v>
      </c>
      <c r="C759" s="23" t="s">
        <v>589</v>
      </c>
      <c r="D759" s="24">
        <v>7</v>
      </c>
      <c r="E759" s="25" t="s">
        <v>35</v>
      </c>
      <c r="F759" s="20"/>
      <c r="G759" s="20"/>
      <c r="H759" s="20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8">
        <f t="shared" ref="AG759" si="57">SUM(F759:AF759)</f>
        <v>0</v>
      </c>
    </row>
    <row r="760" spans="1:33" s="27" customFormat="1" ht="25.5" customHeight="1" x14ac:dyDescent="0.2">
      <c r="A760" s="21"/>
      <c r="B760" s="22" t="s">
        <v>598</v>
      </c>
      <c r="C760" s="23" t="s">
        <v>589</v>
      </c>
      <c r="D760" s="24">
        <v>8</v>
      </c>
      <c r="E760" s="25" t="s">
        <v>35</v>
      </c>
      <c r="F760" s="20"/>
      <c r="G760" s="20"/>
      <c r="H760" s="20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8">
        <f t="shared" si="49"/>
        <v>0</v>
      </c>
    </row>
    <row r="761" spans="1:33" s="27" customFormat="1" ht="25.5" customHeight="1" x14ac:dyDescent="0.2">
      <c r="A761" s="21"/>
      <c r="B761" s="22" t="s">
        <v>598</v>
      </c>
      <c r="C761" s="23" t="s">
        <v>589</v>
      </c>
      <c r="D761" s="24">
        <v>9</v>
      </c>
      <c r="E761" s="25" t="s">
        <v>35</v>
      </c>
      <c r="F761" s="20"/>
      <c r="G761" s="20"/>
      <c r="H761" s="20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8">
        <f t="shared" ref="AG761" si="58">SUM(F761:AF761)</f>
        <v>0</v>
      </c>
    </row>
    <row r="762" spans="1:33" s="27" customFormat="1" ht="25.5" customHeight="1" x14ac:dyDescent="0.2">
      <c r="A762" s="21"/>
      <c r="B762" s="22" t="s">
        <v>423</v>
      </c>
      <c r="C762" s="23" t="s">
        <v>589</v>
      </c>
      <c r="D762" s="24">
        <v>7</v>
      </c>
      <c r="E762" s="25" t="s">
        <v>38</v>
      </c>
      <c r="F762" s="20"/>
      <c r="G762" s="20"/>
      <c r="H762" s="20"/>
      <c r="I762" s="121"/>
      <c r="J762" s="121"/>
      <c r="K762" s="121"/>
      <c r="L762" s="121"/>
      <c r="M762" s="121"/>
      <c r="N762" s="121"/>
      <c r="O762" s="121">
        <v>5</v>
      </c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8">
        <f t="shared" ref="AG762:AG822" si="59">AF762+AE762+AD762+AC762+AB762+AA762+Z762+Y762+X762+W762+V762+U762+T762+S762+R762+Q762+P762+O762+N762+M762+L762+K762+J762+I762+F762</f>
        <v>5</v>
      </c>
    </row>
    <row r="763" spans="1:33" s="27" customFormat="1" ht="25.5" customHeight="1" x14ac:dyDescent="0.2">
      <c r="A763" s="21"/>
      <c r="B763" s="22" t="s">
        <v>599</v>
      </c>
      <c r="C763" s="23" t="s">
        <v>589</v>
      </c>
      <c r="D763" s="24">
        <v>8</v>
      </c>
      <c r="E763" s="25" t="s">
        <v>38</v>
      </c>
      <c r="F763" s="20"/>
      <c r="G763" s="20"/>
      <c r="H763" s="20"/>
      <c r="I763" s="121"/>
      <c r="J763" s="121"/>
      <c r="K763" s="121"/>
      <c r="L763" s="121"/>
      <c r="M763" s="121"/>
      <c r="N763" s="121"/>
      <c r="O763" s="121">
        <v>8</v>
      </c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8">
        <f t="shared" ref="AG763" si="60">SUM(F763:AF763)</f>
        <v>8</v>
      </c>
    </row>
    <row r="764" spans="1:33" s="27" customFormat="1" ht="25.5" customHeight="1" x14ac:dyDescent="0.2">
      <c r="A764" s="21"/>
      <c r="B764" s="22" t="s">
        <v>423</v>
      </c>
      <c r="C764" s="23" t="s">
        <v>589</v>
      </c>
      <c r="D764" s="24">
        <v>9</v>
      </c>
      <c r="E764" s="25" t="s">
        <v>38</v>
      </c>
      <c r="F764" s="20"/>
      <c r="G764" s="20"/>
      <c r="H764" s="20"/>
      <c r="I764" s="121"/>
      <c r="J764" s="121"/>
      <c r="K764" s="121"/>
      <c r="L764" s="121"/>
      <c r="M764" s="121"/>
      <c r="N764" s="121"/>
      <c r="O764" s="121">
        <v>7</v>
      </c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8">
        <f t="shared" si="59"/>
        <v>7</v>
      </c>
    </row>
    <row r="765" spans="1:33" s="27" customFormat="1" ht="25.5" customHeight="1" x14ac:dyDescent="0.2">
      <c r="A765" s="21"/>
      <c r="B765" s="22" t="s">
        <v>600</v>
      </c>
      <c r="C765" s="23" t="s">
        <v>589</v>
      </c>
      <c r="D765" s="24">
        <v>7</v>
      </c>
      <c r="E765" s="25" t="s">
        <v>38</v>
      </c>
      <c r="F765" s="20"/>
      <c r="G765" s="20"/>
      <c r="H765" s="20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8">
        <f t="shared" si="59"/>
        <v>0</v>
      </c>
    </row>
    <row r="766" spans="1:33" s="27" customFormat="1" ht="25.5" customHeight="1" x14ac:dyDescent="0.2">
      <c r="A766" s="21"/>
      <c r="B766" s="22" t="s">
        <v>600</v>
      </c>
      <c r="C766" s="23" t="s">
        <v>589</v>
      </c>
      <c r="D766" s="24">
        <v>8</v>
      </c>
      <c r="E766" s="25" t="s">
        <v>38</v>
      </c>
      <c r="F766" s="20"/>
      <c r="G766" s="20"/>
      <c r="H766" s="20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>
        <v>8</v>
      </c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8">
        <f t="shared" si="59"/>
        <v>8</v>
      </c>
    </row>
    <row r="767" spans="1:33" s="27" customFormat="1" ht="25.5" customHeight="1" x14ac:dyDescent="0.2">
      <c r="A767" s="21"/>
      <c r="B767" s="22" t="s">
        <v>600</v>
      </c>
      <c r="C767" s="23" t="s">
        <v>589</v>
      </c>
      <c r="D767" s="24">
        <v>9</v>
      </c>
      <c r="E767" s="25" t="s">
        <v>38</v>
      </c>
      <c r="F767" s="20"/>
      <c r="G767" s="20"/>
      <c r="H767" s="20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8">
        <f t="shared" si="59"/>
        <v>0</v>
      </c>
    </row>
    <row r="768" spans="1:33" s="27" customFormat="1" ht="25.5" customHeight="1" x14ac:dyDescent="0.2">
      <c r="A768" s="21"/>
      <c r="B768" s="12" t="s">
        <v>265</v>
      </c>
      <c r="C768" s="30"/>
      <c r="D768" s="31"/>
      <c r="E768" s="33"/>
      <c r="F768" s="20"/>
      <c r="G768" s="20"/>
      <c r="H768" s="20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8">
        <f t="shared" si="59"/>
        <v>0</v>
      </c>
    </row>
    <row r="769" spans="1:33" s="27" customFormat="1" ht="25.5" customHeight="1" x14ac:dyDescent="0.2">
      <c r="A769" s="21"/>
      <c r="B769" s="22" t="s">
        <v>427</v>
      </c>
      <c r="C769" s="23" t="s">
        <v>265</v>
      </c>
      <c r="D769" s="24">
        <v>7</v>
      </c>
      <c r="E769" s="25" t="s">
        <v>46</v>
      </c>
      <c r="F769" s="135">
        <v>10</v>
      </c>
      <c r="G769" s="20"/>
      <c r="H769" s="20">
        <v>10</v>
      </c>
      <c r="I769" s="121">
        <v>87</v>
      </c>
      <c r="J769" s="121">
        <v>52</v>
      </c>
      <c r="K769" s="121"/>
      <c r="L769" s="121"/>
      <c r="M769" s="121"/>
      <c r="N769" s="121"/>
      <c r="O769" s="121"/>
      <c r="P769" s="121">
        <v>48</v>
      </c>
      <c r="Q769" s="121"/>
      <c r="R769" s="121"/>
      <c r="S769" s="121"/>
      <c r="T769" s="121"/>
      <c r="U769" s="121"/>
      <c r="V769" s="121">
        <v>3</v>
      </c>
      <c r="W769" s="121"/>
      <c r="X769" s="121">
        <v>40</v>
      </c>
      <c r="Y769" s="121">
        <v>12</v>
      </c>
      <c r="Z769" s="121"/>
      <c r="AA769" s="121"/>
      <c r="AB769" s="121"/>
      <c r="AC769" s="121"/>
      <c r="AD769" s="121"/>
      <c r="AE769" s="121"/>
      <c r="AF769" s="121"/>
      <c r="AG769" s="128">
        <f>SUM(F769:AF769)</f>
        <v>262</v>
      </c>
    </row>
    <row r="770" spans="1:33" s="27" customFormat="1" ht="25.5" customHeight="1" x14ac:dyDescent="0.2">
      <c r="A770" s="21"/>
      <c r="B770" s="22" t="s">
        <v>601</v>
      </c>
      <c r="C770" s="23" t="s">
        <v>265</v>
      </c>
      <c r="D770" s="24">
        <v>7</v>
      </c>
      <c r="E770" s="25" t="s">
        <v>46</v>
      </c>
      <c r="F770" s="20">
        <v>109</v>
      </c>
      <c r="G770" s="20"/>
      <c r="H770" s="20"/>
      <c r="I770" s="121"/>
      <c r="J770" s="121"/>
      <c r="K770" s="121">
        <v>61</v>
      </c>
      <c r="L770" s="121"/>
      <c r="M770" s="121">
        <v>50</v>
      </c>
      <c r="N770" s="121">
        <v>7</v>
      </c>
      <c r="O770" s="121">
        <v>7</v>
      </c>
      <c r="P770" s="121"/>
      <c r="Q770" s="121">
        <v>17</v>
      </c>
      <c r="R770" s="121">
        <v>8</v>
      </c>
      <c r="S770" s="121">
        <v>6</v>
      </c>
      <c r="T770" s="121"/>
      <c r="U770" s="121"/>
      <c r="V770" s="121"/>
      <c r="W770" s="121"/>
      <c r="X770" s="121"/>
      <c r="Y770" s="121"/>
      <c r="Z770" s="126">
        <v>13</v>
      </c>
      <c r="AA770" s="121"/>
      <c r="AB770" s="121"/>
      <c r="AC770" s="121"/>
      <c r="AD770" s="121"/>
      <c r="AE770" s="121"/>
      <c r="AF770" s="121"/>
      <c r="AG770" s="128">
        <f t="shared" ref="AG770" si="61">SUM(F770:AF770)</f>
        <v>278</v>
      </c>
    </row>
    <row r="771" spans="1:33" s="27" customFormat="1" ht="25.5" customHeight="1" x14ac:dyDescent="0.2">
      <c r="A771" s="21"/>
      <c r="B771" s="22" t="s">
        <v>602</v>
      </c>
      <c r="C771" s="23" t="s">
        <v>603</v>
      </c>
      <c r="D771" s="24">
        <v>7</v>
      </c>
      <c r="E771" s="25" t="s">
        <v>46</v>
      </c>
      <c r="F771" s="20"/>
      <c r="G771" s="20"/>
      <c r="H771" s="20"/>
      <c r="I771" s="121"/>
      <c r="J771" s="121"/>
      <c r="K771" s="121"/>
      <c r="L771" s="121">
        <v>52</v>
      </c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8">
        <f t="shared" si="59"/>
        <v>52</v>
      </c>
    </row>
    <row r="772" spans="1:33" s="27" customFormat="1" ht="25.5" customHeight="1" x14ac:dyDescent="0.2">
      <c r="A772" s="21"/>
      <c r="B772" s="28" t="s">
        <v>604</v>
      </c>
      <c r="C772" s="23" t="s">
        <v>265</v>
      </c>
      <c r="D772" s="24">
        <v>7</v>
      </c>
      <c r="E772" s="25" t="s">
        <v>46</v>
      </c>
      <c r="F772" s="20"/>
      <c r="G772" s="20"/>
      <c r="H772" s="20"/>
      <c r="I772" s="121"/>
      <c r="J772" s="121"/>
      <c r="K772" s="121">
        <v>52</v>
      </c>
      <c r="L772" s="126">
        <v>40</v>
      </c>
      <c r="M772" s="126">
        <v>52</v>
      </c>
      <c r="N772" s="121"/>
      <c r="O772" s="121"/>
      <c r="P772" s="121"/>
      <c r="Q772" s="121">
        <v>20</v>
      </c>
      <c r="R772" s="121"/>
      <c r="S772" s="121"/>
      <c r="T772" s="121"/>
      <c r="U772" s="121"/>
      <c r="V772" s="121"/>
      <c r="W772" s="121">
        <v>48</v>
      </c>
      <c r="X772" s="121"/>
      <c r="Y772" s="121"/>
      <c r="Z772" s="121">
        <v>12</v>
      </c>
      <c r="AA772" s="121"/>
      <c r="AB772" s="121"/>
      <c r="AC772" s="121"/>
      <c r="AD772" s="121"/>
      <c r="AE772" s="121"/>
      <c r="AF772" s="121"/>
      <c r="AG772" s="128">
        <f t="shared" ref="AG772:AG778" si="62">SUM(F772:AF772)</f>
        <v>224</v>
      </c>
    </row>
    <row r="773" spans="1:33" s="27" customFormat="1" ht="22.5" customHeight="1" x14ac:dyDescent="0.2">
      <c r="A773" s="21"/>
      <c r="B773" s="12" t="s">
        <v>428</v>
      </c>
      <c r="C773" s="30"/>
      <c r="D773" s="31"/>
      <c r="E773" s="33"/>
      <c r="F773" s="20"/>
      <c r="G773" s="20"/>
      <c r="H773" s="20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8"/>
    </row>
    <row r="774" spans="1:33" s="27" customFormat="1" ht="25.5" customHeight="1" x14ac:dyDescent="0.2">
      <c r="A774" s="21"/>
      <c r="B774" s="48" t="s">
        <v>605</v>
      </c>
      <c r="C774" s="25" t="s">
        <v>606</v>
      </c>
      <c r="D774" s="24">
        <v>7</v>
      </c>
      <c r="E774" s="25" t="s">
        <v>54</v>
      </c>
      <c r="F774" s="20"/>
      <c r="G774" s="20"/>
      <c r="H774" s="20"/>
      <c r="I774" s="121"/>
      <c r="J774" s="121"/>
      <c r="K774" s="121">
        <v>67</v>
      </c>
      <c r="L774" s="121">
        <v>52</v>
      </c>
      <c r="M774" s="121">
        <v>55</v>
      </c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8">
        <f t="shared" si="62"/>
        <v>174</v>
      </c>
    </row>
    <row r="775" spans="1:33" s="27" customFormat="1" ht="25.5" customHeight="1" x14ac:dyDescent="0.2">
      <c r="A775" s="21"/>
      <c r="B775" s="48" t="s">
        <v>607</v>
      </c>
      <c r="C775" s="25" t="s">
        <v>608</v>
      </c>
      <c r="D775" s="24">
        <v>7</v>
      </c>
      <c r="E775" s="25" t="s">
        <v>41</v>
      </c>
      <c r="F775" s="20"/>
      <c r="G775" s="20"/>
      <c r="H775" s="20"/>
      <c r="I775" s="121"/>
      <c r="J775" s="121"/>
      <c r="K775" s="121"/>
      <c r="L775" s="121"/>
      <c r="M775" s="121"/>
      <c r="N775" s="121"/>
      <c r="O775" s="121">
        <v>6</v>
      </c>
      <c r="P775" s="121"/>
      <c r="Q775" s="121">
        <v>20</v>
      </c>
      <c r="R775" s="121">
        <v>10</v>
      </c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8">
        <f t="shared" si="62"/>
        <v>36</v>
      </c>
    </row>
    <row r="776" spans="1:33" s="27" customFormat="1" ht="25.5" customHeight="1" x14ac:dyDescent="0.2">
      <c r="A776" s="21"/>
      <c r="B776" s="54" t="s">
        <v>609</v>
      </c>
      <c r="C776" s="55" t="s">
        <v>610</v>
      </c>
      <c r="D776" s="24">
        <v>7</v>
      </c>
      <c r="E776" s="25" t="s">
        <v>35</v>
      </c>
      <c r="F776" s="20">
        <v>87</v>
      </c>
      <c r="G776" s="20"/>
      <c r="H776" s="20">
        <v>10</v>
      </c>
      <c r="I776" s="121">
        <v>82</v>
      </c>
      <c r="J776" s="121">
        <v>54</v>
      </c>
      <c r="K776" s="121"/>
      <c r="L776" s="121"/>
      <c r="M776" s="121"/>
      <c r="N776" s="121">
        <v>7</v>
      </c>
      <c r="O776" s="121"/>
      <c r="P776" s="121">
        <v>35</v>
      </c>
      <c r="Q776" s="121"/>
      <c r="R776" s="121">
        <v>8</v>
      </c>
      <c r="S776" s="121">
        <v>10</v>
      </c>
      <c r="T776" s="121"/>
      <c r="U776" s="121"/>
      <c r="V776" s="121">
        <v>5</v>
      </c>
      <c r="W776" s="121">
        <v>48</v>
      </c>
      <c r="X776" s="121">
        <v>40</v>
      </c>
      <c r="Y776" s="121">
        <v>29</v>
      </c>
      <c r="Z776" s="121">
        <v>13</v>
      </c>
      <c r="AA776" s="121"/>
      <c r="AB776" s="121"/>
      <c r="AC776" s="121"/>
      <c r="AD776" s="121"/>
      <c r="AE776" s="121"/>
      <c r="AF776" s="121"/>
      <c r="AG776" s="128">
        <f t="shared" si="62"/>
        <v>428</v>
      </c>
    </row>
    <row r="777" spans="1:33" s="27" customFormat="1" ht="27" customHeight="1" x14ac:dyDescent="0.2">
      <c r="A777" s="21"/>
      <c r="B777" s="57" t="s">
        <v>611</v>
      </c>
      <c r="C777" s="49" t="s">
        <v>612</v>
      </c>
      <c r="D777" s="24">
        <v>7</v>
      </c>
      <c r="E777" s="25" t="s">
        <v>38</v>
      </c>
      <c r="F777" s="20"/>
      <c r="G777" s="20"/>
      <c r="H777" s="20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8">
        <f t="shared" si="62"/>
        <v>0</v>
      </c>
    </row>
    <row r="778" spans="1:33" s="27" customFormat="1" ht="24" customHeight="1" x14ac:dyDescent="0.2">
      <c r="A778" s="21"/>
      <c r="B778" s="22" t="s">
        <v>613</v>
      </c>
      <c r="C778" s="23" t="s">
        <v>614</v>
      </c>
      <c r="D778" s="24">
        <v>7</v>
      </c>
      <c r="E778" s="25" t="s">
        <v>41</v>
      </c>
      <c r="F778" s="20"/>
      <c r="G778" s="20"/>
      <c r="H778" s="20"/>
      <c r="I778" s="121"/>
      <c r="J778" s="121"/>
      <c r="K778" s="121"/>
      <c r="L778" s="121"/>
      <c r="M778" s="121"/>
      <c r="N778" s="121"/>
      <c r="O778" s="121">
        <v>6</v>
      </c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8">
        <f t="shared" si="62"/>
        <v>6</v>
      </c>
    </row>
    <row r="779" spans="1:33" s="27" customFormat="1" ht="25.5" customHeight="1" x14ac:dyDescent="0.2">
      <c r="A779" s="21"/>
      <c r="B779" s="22" t="s">
        <v>615</v>
      </c>
      <c r="C779" s="23" t="s">
        <v>616</v>
      </c>
      <c r="D779" s="24">
        <v>7</v>
      </c>
      <c r="E779" s="25" t="s">
        <v>35</v>
      </c>
      <c r="F779" s="20"/>
      <c r="G779" s="20"/>
      <c r="H779" s="20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8">
        <f t="shared" si="59"/>
        <v>0</v>
      </c>
    </row>
    <row r="780" spans="1:33" s="27" customFormat="1" ht="27" customHeight="1" x14ac:dyDescent="0.2">
      <c r="A780" s="21"/>
      <c r="B780" s="59" t="s">
        <v>617</v>
      </c>
      <c r="C780" s="60" t="s">
        <v>618</v>
      </c>
      <c r="D780" s="61">
        <v>7</v>
      </c>
      <c r="E780" s="62" t="s">
        <v>35</v>
      </c>
      <c r="F780" s="20"/>
      <c r="G780" s="20"/>
      <c r="H780" s="20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8">
        <f t="shared" si="59"/>
        <v>0</v>
      </c>
    </row>
    <row r="781" spans="1:33" s="27" customFormat="1" ht="37.5" customHeight="1" x14ac:dyDescent="0.2">
      <c r="A781" s="21"/>
      <c r="B781" s="22" t="s">
        <v>1508</v>
      </c>
      <c r="C781" s="23" t="s">
        <v>619</v>
      </c>
      <c r="D781" s="24">
        <v>7</v>
      </c>
      <c r="E781" s="25" t="s">
        <v>35</v>
      </c>
      <c r="F781" s="20">
        <v>76</v>
      </c>
      <c r="G781" s="20"/>
      <c r="H781" s="20"/>
      <c r="I781" s="121"/>
      <c r="J781" s="121">
        <v>56</v>
      </c>
      <c r="K781" s="121">
        <v>67</v>
      </c>
      <c r="L781" s="121"/>
      <c r="M781" s="121">
        <v>52</v>
      </c>
      <c r="N781" s="121">
        <v>7</v>
      </c>
      <c r="O781" s="121"/>
      <c r="P781" s="121"/>
      <c r="Q781" s="121">
        <v>40</v>
      </c>
      <c r="R781" s="121">
        <v>10</v>
      </c>
      <c r="S781" s="121">
        <v>9</v>
      </c>
      <c r="T781" s="121"/>
      <c r="U781" s="121"/>
      <c r="V781" s="170">
        <v>6</v>
      </c>
      <c r="W781" s="170">
        <v>42</v>
      </c>
      <c r="X781" s="121">
        <v>40</v>
      </c>
      <c r="Y781" s="121"/>
      <c r="Z781" s="121"/>
      <c r="AA781" s="121"/>
      <c r="AB781" s="121"/>
      <c r="AC781" s="121"/>
      <c r="AD781" s="121"/>
      <c r="AE781" s="121"/>
      <c r="AF781" s="121"/>
      <c r="AG781" s="128">
        <f t="shared" si="59"/>
        <v>405</v>
      </c>
    </row>
    <row r="782" spans="1:33" s="27" customFormat="1" ht="25.5" customHeight="1" x14ac:dyDescent="0.2">
      <c r="A782" s="21"/>
      <c r="B782" s="28" t="s">
        <v>620</v>
      </c>
      <c r="C782" s="23" t="s">
        <v>621</v>
      </c>
      <c r="D782" s="24">
        <v>7</v>
      </c>
      <c r="E782" s="25" t="s">
        <v>35</v>
      </c>
      <c r="F782" s="20"/>
      <c r="G782" s="20"/>
      <c r="H782" s="20"/>
      <c r="I782" s="121">
        <v>65</v>
      </c>
      <c r="J782" s="121"/>
      <c r="K782" s="121">
        <v>52</v>
      </c>
      <c r="L782" s="121">
        <v>52</v>
      </c>
      <c r="M782" s="121"/>
      <c r="N782" s="121"/>
      <c r="O782" s="121"/>
      <c r="P782" s="121">
        <v>55</v>
      </c>
      <c r="Q782" s="121"/>
      <c r="R782" s="121"/>
      <c r="S782" s="121"/>
      <c r="T782" s="121"/>
      <c r="U782" s="121"/>
      <c r="V782" s="121"/>
      <c r="W782" s="121"/>
      <c r="X782" s="121"/>
      <c r="Y782" s="121"/>
      <c r="Z782" s="121">
        <v>13</v>
      </c>
      <c r="AA782" s="121"/>
      <c r="AB782" s="121"/>
      <c r="AC782" s="121"/>
      <c r="AD782" s="121"/>
      <c r="AE782" s="121"/>
      <c r="AF782" s="121"/>
      <c r="AG782" s="128">
        <f t="shared" si="59"/>
        <v>237</v>
      </c>
    </row>
    <row r="783" spans="1:33" s="27" customFormat="1" ht="25.5" customHeight="1" x14ac:dyDescent="0.2">
      <c r="A783" s="21"/>
      <c r="B783" s="28" t="s">
        <v>622</v>
      </c>
      <c r="C783" s="23" t="s">
        <v>618</v>
      </c>
      <c r="D783" s="24">
        <v>7</v>
      </c>
      <c r="E783" s="25" t="s">
        <v>54</v>
      </c>
      <c r="F783" s="20"/>
      <c r="G783" s="20"/>
      <c r="H783" s="20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8">
        <f t="shared" si="59"/>
        <v>0</v>
      </c>
    </row>
    <row r="784" spans="1:33" s="27" customFormat="1" ht="25.5" customHeight="1" x14ac:dyDescent="0.2">
      <c r="A784" s="21"/>
      <c r="B784" s="28" t="s">
        <v>623</v>
      </c>
      <c r="C784" s="23" t="s">
        <v>624</v>
      </c>
      <c r="D784" s="24">
        <v>7</v>
      </c>
      <c r="E784" s="25" t="s">
        <v>38</v>
      </c>
      <c r="F784" s="20"/>
      <c r="G784" s="20"/>
      <c r="H784" s="20"/>
      <c r="I784" s="126">
        <v>48</v>
      </c>
      <c r="J784" s="121"/>
      <c r="K784" s="121"/>
      <c r="L784" s="121"/>
      <c r="M784" s="126">
        <v>63</v>
      </c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8">
        <f t="shared" ref="AG784" si="63">SUM(F784:AF784)</f>
        <v>111</v>
      </c>
    </row>
    <row r="785" spans="1:33" s="27" customFormat="1" ht="22.5" customHeight="1" x14ac:dyDescent="0.2">
      <c r="A785" s="21"/>
      <c r="B785" s="12" t="s">
        <v>521</v>
      </c>
      <c r="C785" s="30"/>
      <c r="D785" s="30"/>
      <c r="E785" s="33"/>
      <c r="F785" s="20"/>
      <c r="G785" s="20"/>
      <c r="H785" s="20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8"/>
    </row>
    <row r="786" spans="1:33" s="27" customFormat="1" ht="25.5" customHeight="1" x14ac:dyDescent="0.2">
      <c r="A786" s="21"/>
      <c r="B786" s="48" t="s">
        <v>625</v>
      </c>
      <c r="C786" s="25" t="s">
        <v>521</v>
      </c>
      <c r="D786" s="35">
        <v>7</v>
      </c>
      <c r="E786" s="25" t="s">
        <v>41</v>
      </c>
      <c r="F786" s="20"/>
      <c r="G786" s="20"/>
      <c r="H786" s="20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8">
        <f t="shared" si="59"/>
        <v>0</v>
      </c>
    </row>
    <row r="787" spans="1:33" s="27" customFormat="1" ht="21" customHeight="1" x14ac:dyDescent="0.2">
      <c r="A787" s="21"/>
      <c r="B787" s="48" t="s">
        <v>523</v>
      </c>
      <c r="C787" s="25" t="s">
        <v>521</v>
      </c>
      <c r="D787" s="35">
        <v>7</v>
      </c>
      <c r="E787" s="25" t="s">
        <v>35</v>
      </c>
      <c r="F787" s="20"/>
      <c r="G787" s="20"/>
      <c r="H787" s="20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8">
        <f t="shared" si="59"/>
        <v>0</v>
      </c>
    </row>
    <row r="788" spans="1:33" s="27" customFormat="1" ht="25.5" customHeight="1" x14ac:dyDescent="0.2">
      <c r="A788" s="21"/>
      <c r="B788" s="22" t="s">
        <v>626</v>
      </c>
      <c r="C788" s="25" t="s">
        <v>521</v>
      </c>
      <c r="D788" s="35">
        <v>7</v>
      </c>
      <c r="E788" s="25" t="s">
        <v>35</v>
      </c>
      <c r="F788" s="20">
        <v>66</v>
      </c>
      <c r="G788" s="20"/>
      <c r="H788" s="20"/>
      <c r="I788" s="121">
        <v>80</v>
      </c>
      <c r="J788" s="121"/>
      <c r="K788" s="121">
        <v>64</v>
      </c>
      <c r="L788" s="121">
        <v>52</v>
      </c>
      <c r="M788" s="121">
        <v>52</v>
      </c>
      <c r="N788" s="121"/>
      <c r="O788" s="121"/>
      <c r="P788" s="121"/>
      <c r="Q788" s="121">
        <v>20</v>
      </c>
      <c r="R788" s="121">
        <v>8</v>
      </c>
      <c r="S788" s="121">
        <v>7</v>
      </c>
      <c r="T788" s="121"/>
      <c r="U788" s="121"/>
      <c r="V788" s="121">
        <v>6</v>
      </c>
      <c r="W788" s="121"/>
      <c r="X788" s="121">
        <v>40</v>
      </c>
      <c r="Y788" s="121"/>
      <c r="Z788" s="121">
        <v>13</v>
      </c>
      <c r="AA788" s="121"/>
      <c r="AB788" s="121"/>
      <c r="AC788" s="121"/>
      <c r="AD788" s="121"/>
      <c r="AE788" s="121"/>
      <c r="AF788" s="121"/>
      <c r="AG788" s="128">
        <f t="shared" si="59"/>
        <v>408</v>
      </c>
    </row>
    <row r="789" spans="1:33" s="34" customFormat="1" ht="22.5" customHeight="1" x14ac:dyDescent="0.2">
      <c r="A789" s="21"/>
      <c r="B789" s="48" t="s">
        <v>525</v>
      </c>
      <c r="C789" s="25" t="s">
        <v>521</v>
      </c>
      <c r="D789" s="24">
        <v>7</v>
      </c>
      <c r="E789" s="25" t="s">
        <v>54</v>
      </c>
      <c r="F789" s="134"/>
      <c r="G789" s="134"/>
      <c r="H789" s="134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8">
        <v>0</v>
      </c>
    </row>
    <row r="790" spans="1:33" s="34" customFormat="1" ht="25.5" customHeight="1" x14ac:dyDescent="0.2">
      <c r="A790" s="21"/>
      <c r="B790" s="48" t="s">
        <v>627</v>
      </c>
      <c r="C790" s="25" t="s">
        <v>521</v>
      </c>
      <c r="D790" s="24">
        <v>7</v>
      </c>
      <c r="E790" s="25" t="s">
        <v>38</v>
      </c>
      <c r="F790" s="134"/>
      <c r="G790" s="134"/>
      <c r="H790" s="134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77" t="s">
        <v>1518</v>
      </c>
    </row>
    <row r="791" spans="1:33" s="27" customFormat="1" ht="25.5" customHeight="1" x14ac:dyDescent="0.2">
      <c r="A791" s="21"/>
      <c r="B791" s="48" t="s">
        <v>526</v>
      </c>
      <c r="C791" s="25" t="s">
        <v>521</v>
      </c>
      <c r="D791" s="24">
        <v>7</v>
      </c>
      <c r="E791" s="25" t="s">
        <v>54</v>
      </c>
      <c r="F791" s="20"/>
      <c r="G791" s="20"/>
      <c r="H791" s="20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8">
        <f t="shared" si="59"/>
        <v>0</v>
      </c>
    </row>
    <row r="792" spans="1:33" s="27" customFormat="1" ht="25.5" customHeight="1" x14ac:dyDescent="0.2">
      <c r="A792" s="21"/>
      <c r="B792" s="28" t="s">
        <v>628</v>
      </c>
      <c r="C792" s="23" t="s">
        <v>521</v>
      </c>
      <c r="D792" s="24">
        <v>7</v>
      </c>
      <c r="E792" s="25" t="s">
        <v>35</v>
      </c>
      <c r="F792" s="20"/>
      <c r="G792" s="20"/>
      <c r="H792" s="20"/>
      <c r="I792" s="121"/>
      <c r="J792" s="121">
        <v>54</v>
      </c>
      <c r="K792" s="121"/>
      <c r="L792" s="121"/>
      <c r="M792" s="121"/>
      <c r="N792" s="121">
        <v>7</v>
      </c>
      <c r="O792" s="121">
        <v>5</v>
      </c>
      <c r="P792" s="121">
        <v>48</v>
      </c>
      <c r="Q792" s="121">
        <v>18</v>
      </c>
      <c r="R792" s="121"/>
      <c r="S792" s="121"/>
      <c r="T792" s="121"/>
      <c r="U792" s="121"/>
      <c r="V792" s="121"/>
      <c r="W792" s="121">
        <v>48</v>
      </c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8">
        <f t="shared" si="59"/>
        <v>180</v>
      </c>
    </row>
    <row r="793" spans="1:33" s="27" customFormat="1" ht="22.5" customHeight="1" x14ac:dyDescent="0.2">
      <c r="A793" s="21"/>
      <c r="B793" s="28" t="s">
        <v>528</v>
      </c>
      <c r="C793" s="23" t="s">
        <v>521</v>
      </c>
      <c r="D793" s="24">
        <v>7</v>
      </c>
      <c r="E793" s="25" t="s">
        <v>54</v>
      </c>
      <c r="F793" s="20"/>
      <c r="G793" s="20"/>
      <c r="H793" s="20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>
        <v>16</v>
      </c>
      <c r="Z793" s="121"/>
      <c r="AA793" s="121"/>
      <c r="AB793" s="121"/>
      <c r="AC793" s="121"/>
      <c r="AD793" s="121"/>
      <c r="AE793" s="121"/>
      <c r="AF793" s="121"/>
      <c r="AG793" s="128">
        <f t="shared" si="59"/>
        <v>16</v>
      </c>
    </row>
    <row r="794" spans="1:33" s="27" customFormat="1" ht="25.5" customHeight="1" x14ac:dyDescent="0.2">
      <c r="A794" s="21"/>
      <c r="B794" s="28" t="s">
        <v>629</v>
      </c>
      <c r="C794" s="23" t="s">
        <v>521</v>
      </c>
      <c r="D794" s="24">
        <v>7</v>
      </c>
      <c r="E794" s="25" t="s">
        <v>38</v>
      </c>
      <c r="F794" s="20"/>
      <c r="G794" s="20"/>
      <c r="H794" s="20"/>
      <c r="I794" s="126">
        <v>77</v>
      </c>
      <c r="J794" s="121"/>
      <c r="K794" s="126">
        <v>53</v>
      </c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8">
        <f t="shared" si="59"/>
        <v>130</v>
      </c>
    </row>
    <row r="795" spans="1:33" s="27" customFormat="1" ht="25.5" customHeight="1" x14ac:dyDescent="0.2">
      <c r="A795" s="21"/>
      <c r="B795" s="63" t="s">
        <v>630</v>
      </c>
      <c r="C795" s="23" t="s">
        <v>521</v>
      </c>
      <c r="D795" s="24">
        <v>7</v>
      </c>
      <c r="E795" s="25" t="s">
        <v>57</v>
      </c>
      <c r="F795" s="20"/>
      <c r="G795" s="20"/>
      <c r="H795" s="20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>
        <v>0</v>
      </c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8">
        <f t="shared" si="59"/>
        <v>0</v>
      </c>
    </row>
    <row r="796" spans="1:33" s="27" customFormat="1" ht="25.5" customHeight="1" x14ac:dyDescent="0.2">
      <c r="A796" s="21"/>
      <c r="B796" s="12" t="s">
        <v>438</v>
      </c>
      <c r="C796" s="30"/>
      <c r="D796" s="31"/>
      <c r="E796" s="33"/>
      <c r="F796" s="20"/>
      <c r="G796" s="20"/>
      <c r="H796" s="20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8"/>
    </row>
    <row r="797" spans="1:33" s="27" customFormat="1" ht="25.5" customHeight="1" x14ac:dyDescent="0.2">
      <c r="A797" s="21"/>
      <c r="B797" s="22" t="s">
        <v>439</v>
      </c>
      <c r="C797" s="23" t="s">
        <v>438</v>
      </c>
      <c r="D797" s="24">
        <v>7</v>
      </c>
      <c r="E797" s="25" t="s">
        <v>35</v>
      </c>
      <c r="F797" s="20">
        <v>60</v>
      </c>
      <c r="G797" s="20"/>
      <c r="H797" s="20"/>
      <c r="I797" s="121"/>
      <c r="J797" s="121"/>
      <c r="K797" s="121"/>
      <c r="L797" s="121">
        <v>52</v>
      </c>
      <c r="M797" s="121"/>
      <c r="N797" s="121"/>
      <c r="O797" s="121"/>
      <c r="P797" s="121">
        <v>38</v>
      </c>
      <c r="Q797" s="121"/>
      <c r="R797" s="121"/>
      <c r="S797" s="121"/>
      <c r="T797" s="121"/>
      <c r="U797" s="121"/>
      <c r="V797" s="121">
        <v>6</v>
      </c>
      <c r="W797" s="121">
        <v>45</v>
      </c>
      <c r="X797" s="121">
        <v>40</v>
      </c>
      <c r="Y797" s="121"/>
      <c r="Z797" s="121">
        <v>13</v>
      </c>
      <c r="AA797" s="121"/>
      <c r="AB797" s="121"/>
      <c r="AC797" s="121"/>
      <c r="AD797" s="121"/>
      <c r="AE797" s="121"/>
      <c r="AF797" s="121"/>
      <c r="AG797" s="128">
        <f t="shared" si="59"/>
        <v>254</v>
      </c>
    </row>
    <row r="798" spans="1:33" s="27" customFormat="1" ht="25.5" customHeight="1" x14ac:dyDescent="0.2">
      <c r="A798" s="21"/>
      <c r="B798" s="22" t="s">
        <v>631</v>
      </c>
      <c r="C798" s="23" t="s">
        <v>438</v>
      </c>
      <c r="D798" s="24">
        <v>7</v>
      </c>
      <c r="E798" s="25" t="s">
        <v>54</v>
      </c>
      <c r="F798" s="20"/>
      <c r="G798" s="20"/>
      <c r="H798" s="20"/>
      <c r="I798" s="121"/>
      <c r="J798" s="121"/>
      <c r="K798" s="121"/>
      <c r="L798" s="121"/>
      <c r="M798" s="121">
        <v>52</v>
      </c>
      <c r="N798" s="121"/>
      <c r="O798" s="121"/>
      <c r="P798" s="121"/>
      <c r="Q798" s="121">
        <v>20</v>
      </c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8">
        <f t="shared" si="59"/>
        <v>72</v>
      </c>
    </row>
    <row r="799" spans="1:33" s="27" customFormat="1" ht="25.5" customHeight="1" x14ac:dyDescent="0.2">
      <c r="A799" s="21"/>
      <c r="B799" s="28" t="s">
        <v>632</v>
      </c>
      <c r="C799" s="23" t="s">
        <v>438</v>
      </c>
      <c r="D799" s="24">
        <v>7</v>
      </c>
      <c r="E799" s="25" t="s">
        <v>54</v>
      </c>
      <c r="F799" s="20"/>
      <c r="G799" s="20"/>
      <c r="H799" s="20"/>
      <c r="I799" s="121">
        <v>72</v>
      </c>
      <c r="J799" s="121">
        <v>54</v>
      </c>
      <c r="K799" s="121">
        <v>56</v>
      </c>
      <c r="L799" s="121"/>
      <c r="M799" s="121"/>
      <c r="N799" s="121"/>
      <c r="O799" s="121"/>
      <c r="P799" s="121">
        <v>57</v>
      </c>
      <c r="Q799" s="121"/>
      <c r="R799" s="121">
        <v>8</v>
      </c>
      <c r="S799" s="121"/>
      <c r="T799" s="121"/>
      <c r="U799" s="121"/>
      <c r="V799" s="121"/>
      <c r="W799" s="126">
        <v>42</v>
      </c>
      <c r="X799" s="121"/>
      <c r="Y799" s="121"/>
      <c r="Z799" s="126">
        <v>10</v>
      </c>
      <c r="AA799" s="121"/>
      <c r="AB799" s="121"/>
      <c r="AC799" s="121"/>
      <c r="AD799" s="121"/>
      <c r="AE799" s="121"/>
      <c r="AF799" s="121"/>
      <c r="AG799" s="128">
        <f t="shared" si="59"/>
        <v>299</v>
      </c>
    </row>
    <row r="800" spans="1:33" s="27" customFormat="1" ht="25.5" customHeight="1" x14ac:dyDescent="0.2">
      <c r="A800" s="21"/>
      <c r="B800" s="28" t="s">
        <v>633</v>
      </c>
      <c r="C800" s="23" t="s">
        <v>634</v>
      </c>
      <c r="D800" s="24">
        <v>7</v>
      </c>
      <c r="E800" s="25" t="s">
        <v>41</v>
      </c>
      <c r="F800" s="20"/>
      <c r="G800" s="20"/>
      <c r="H800" s="20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8">
        <f t="shared" si="59"/>
        <v>0</v>
      </c>
    </row>
    <row r="801" spans="1:33" s="27" customFormat="1" ht="25.5" customHeight="1" x14ac:dyDescent="0.2">
      <c r="A801" s="21"/>
      <c r="B801" s="28" t="s">
        <v>635</v>
      </c>
      <c r="C801" s="23" t="s">
        <v>438</v>
      </c>
      <c r="D801" s="24">
        <v>7</v>
      </c>
      <c r="E801" s="25" t="s">
        <v>54</v>
      </c>
      <c r="F801" s="20">
        <v>63</v>
      </c>
      <c r="G801" s="20"/>
      <c r="H801" s="20">
        <v>8</v>
      </c>
      <c r="I801" s="121"/>
      <c r="J801" s="121"/>
      <c r="K801" s="126">
        <v>37</v>
      </c>
      <c r="L801" s="121"/>
      <c r="M801" s="126">
        <v>51</v>
      </c>
      <c r="N801" s="121">
        <v>6</v>
      </c>
      <c r="O801" s="121"/>
      <c r="P801" s="121"/>
      <c r="Q801" s="121">
        <v>20</v>
      </c>
      <c r="R801" s="121"/>
      <c r="S801" s="121">
        <v>6</v>
      </c>
      <c r="T801" s="121"/>
      <c r="U801" s="121"/>
      <c r="V801" s="121"/>
      <c r="W801" s="121"/>
      <c r="X801" s="121"/>
      <c r="Y801" s="121">
        <v>23</v>
      </c>
      <c r="Z801" s="121"/>
      <c r="AA801" s="121"/>
      <c r="AB801" s="121"/>
      <c r="AC801" s="121"/>
      <c r="AD801" s="121"/>
      <c r="AE801" s="121"/>
      <c r="AF801" s="121"/>
      <c r="AG801" s="128">
        <f>SUM(F801:AF801)</f>
        <v>214</v>
      </c>
    </row>
    <row r="802" spans="1:33" s="27" customFormat="1" ht="25.5" customHeight="1" x14ac:dyDescent="0.2">
      <c r="A802" s="21"/>
      <c r="B802" s="28" t="s">
        <v>636</v>
      </c>
      <c r="C802" s="23" t="s">
        <v>637</v>
      </c>
      <c r="D802" s="24">
        <v>7</v>
      </c>
      <c r="E802" s="25" t="s">
        <v>38</v>
      </c>
      <c r="F802" s="20"/>
      <c r="G802" s="20"/>
      <c r="H802" s="20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>
        <v>1</v>
      </c>
      <c r="Z802" s="121"/>
      <c r="AA802" s="121"/>
      <c r="AB802" s="121"/>
      <c r="AC802" s="121"/>
      <c r="AD802" s="121"/>
      <c r="AE802" s="121"/>
      <c r="AF802" s="121"/>
      <c r="AG802" s="128">
        <f t="shared" si="59"/>
        <v>1</v>
      </c>
    </row>
    <row r="803" spans="1:33" s="27" customFormat="1" ht="25.5" customHeight="1" x14ac:dyDescent="0.2">
      <c r="A803" s="21"/>
      <c r="B803" s="22" t="s">
        <v>638</v>
      </c>
      <c r="C803" s="23" t="s">
        <v>438</v>
      </c>
      <c r="D803" s="24">
        <v>7</v>
      </c>
      <c r="E803" s="25" t="s">
        <v>38</v>
      </c>
      <c r="F803" s="20"/>
      <c r="G803" s="20"/>
      <c r="H803" s="20"/>
      <c r="I803" s="121"/>
      <c r="J803" s="121"/>
      <c r="K803" s="121"/>
      <c r="L803" s="121"/>
      <c r="M803" s="121"/>
      <c r="N803" s="121"/>
      <c r="O803" s="121">
        <v>5</v>
      </c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8">
        <f t="shared" si="59"/>
        <v>5</v>
      </c>
    </row>
    <row r="804" spans="1:33" s="27" customFormat="1" ht="25.5" customHeight="1" x14ac:dyDescent="0.2">
      <c r="A804" s="21"/>
      <c r="B804" s="28" t="s">
        <v>639</v>
      </c>
      <c r="C804" s="23" t="s">
        <v>438</v>
      </c>
      <c r="D804" s="24">
        <v>7</v>
      </c>
      <c r="E804" s="25" t="s">
        <v>35</v>
      </c>
      <c r="F804" s="20"/>
      <c r="G804" s="20"/>
      <c r="H804" s="20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8">
        <f t="shared" ref="AG804" si="64">SUM(F804:AF804)</f>
        <v>0</v>
      </c>
    </row>
    <row r="805" spans="1:33" s="27" customFormat="1" ht="25.5" customHeight="1" x14ac:dyDescent="0.2">
      <c r="A805" s="21"/>
      <c r="B805" s="12" t="s">
        <v>450</v>
      </c>
      <c r="C805" s="30"/>
      <c r="D805" s="31"/>
      <c r="E805" s="33"/>
      <c r="F805" s="20"/>
      <c r="G805" s="20"/>
      <c r="H805" s="20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8"/>
    </row>
    <row r="806" spans="1:33" s="27" customFormat="1" ht="25.5" customHeight="1" x14ac:dyDescent="0.2">
      <c r="A806" s="21"/>
      <c r="B806" s="22" t="s">
        <v>640</v>
      </c>
      <c r="C806" s="23" t="s">
        <v>641</v>
      </c>
      <c r="D806" s="24">
        <v>7</v>
      </c>
      <c r="E806" s="25" t="s">
        <v>465</v>
      </c>
      <c r="F806" s="20"/>
      <c r="G806" s="20"/>
      <c r="H806" s="20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>
        <v>7</v>
      </c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8">
        <f t="shared" si="59"/>
        <v>7</v>
      </c>
    </row>
    <row r="807" spans="1:33" s="27" customFormat="1" ht="25.5" customHeight="1" x14ac:dyDescent="0.2">
      <c r="A807" s="21"/>
      <c r="B807" s="22" t="s">
        <v>642</v>
      </c>
      <c r="C807" s="23" t="s">
        <v>456</v>
      </c>
      <c r="D807" s="24">
        <v>7</v>
      </c>
      <c r="E807" s="25" t="s">
        <v>419</v>
      </c>
      <c r="F807" s="20">
        <v>66</v>
      </c>
      <c r="G807" s="20"/>
      <c r="H807" s="20"/>
      <c r="I807" s="121"/>
      <c r="J807" s="121">
        <v>56</v>
      </c>
      <c r="K807" s="121">
        <v>67</v>
      </c>
      <c r="L807" s="121">
        <v>52</v>
      </c>
      <c r="M807" s="121">
        <v>52</v>
      </c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8">
        <f t="shared" si="59"/>
        <v>293</v>
      </c>
    </row>
    <row r="808" spans="1:33" s="27" customFormat="1" ht="25.5" customHeight="1" x14ac:dyDescent="0.2">
      <c r="A808" s="21"/>
      <c r="B808" s="22" t="s">
        <v>643</v>
      </c>
      <c r="C808" s="23" t="s">
        <v>462</v>
      </c>
      <c r="D808" s="24">
        <v>7</v>
      </c>
      <c r="E808" s="25" t="s">
        <v>38</v>
      </c>
      <c r="F808" s="20"/>
      <c r="G808" s="20"/>
      <c r="H808" s="20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>
        <v>5</v>
      </c>
      <c r="W808" s="121"/>
      <c r="X808" s="121"/>
      <c r="Y808" s="121"/>
      <c r="Z808" s="121">
        <v>13</v>
      </c>
      <c r="AA808" s="121"/>
      <c r="AB808" s="121"/>
      <c r="AC808" s="121"/>
      <c r="AD808" s="121"/>
      <c r="AE808" s="121"/>
      <c r="AF808" s="121"/>
      <c r="AG808" s="128">
        <f t="shared" si="59"/>
        <v>18</v>
      </c>
    </row>
    <row r="809" spans="1:33" s="27" customFormat="1" ht="25.5" customHeight="1" x14ac:dyDescent="0.2">
      <c r="A809" s="21"/>
      <c r="B809" s="22" t="s">
        <v>644</v>
      </c>
      <c r="C809" s="23" t="s">
        <v>456</v>
      </c>
      <c r="D809" s="24">
        <v>7</v>
      </c>
      <c r="E809" s="25" t="s">
        <v>35</v>
      </c>
      <c r="F809" s="20"/>
      <c r="G809" s="20"/>
      <c r="H809" s="20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>
        <v>3</v>
      </c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8">
        <f t="shared" si="59"/>
        <v>3</v>
      </c>
    </row>
    <row r="810" spans="1:33" s="27" customFormat="1" ht="25.5" customHeight="1" x14ac:dyDescent="0.2">
      <c r="A810" s="21"/>
      <c r="B810" s="22" t="s">
        <v>645</v>
      </c>
      <c r="C810" s="23" t="s">
        <v>456</v>
      </c>
      <c r="D810" s="24">
        <v>7</v>
      </c>
      <c r="E810" s="25" t="s">
        <v>38</v>
      </c>
      <c r="F810" s="20"/>
      <c r="G810" s="20"/>
      <c r="H810" s="20"/>
      <c r="I810" s="121"/>
      <c r="J810" s="121">
        <v>50</v>
      </c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8">
        <f t="shared" si="59"/>
        <v>50</v>
      </c>
    </row>
    <row r="811" spans="1:33" s="27" customFormat="1" ht="25.5" customHeight="1" x14ac:dyDescent="0.2">
      <c r="A811" s="21"/>
      <c r="B811" s="22" t="s">
        <v>646</v>
      </c>
      <c r="C811" s="23" t="s">
        <v>450</v>
      </c>
      <c r="D811" s="24">
        <v>7</v>
      </c>
      <c r="E811" s="25" t="s">
        <v>54</v>
      </c>
      <c r="F811" s="20"/>
      <c r="G811" s="20"/>
      <c r="H811" s="20"/>
      <c r="I811" s="121"/>
      <c r="J811" s="121"/>
      <c r="K811" s="121"/>
      <c r="L811" s="121"/>
      <c r="M811" s="121"/>
      <c r="N811" s="121"/>
      <c r="O811" s="121"/>
      <c r="P811" s="121">
        <v>50</v>
      </c>
      <c r="Q811" s="121"/>
      <c r="R811" s="121">
        <v>9</v>
      </c>
      <c r="S811" s="121"/>
      <c r="T811" s="121"/>
      <c r="U811" s="121"/>
      <c r="V811" s="121"/>
      <c r="W811" s="121"/>
      <c r="X811" s="121"/>
      <c r="Y811" s="121">
        <v>4</v>
      </c>
      <c r="Z811" s="121"/>
      <c r="AA811" s="121"/>
      <c r="AB811" s="121"/>
      <c r="AC811" s="121"/>
      <c r="AD811" s="121"/>
      <c r="AE811" s="121"/>
      <c r="AF811" s="121"/>
      <c r="AG811" s="128">
        <f t="shared" si="59"/>
        <v>63</v>
      </c>
    </row>
    <row r="812" spans="1:33" s="27" customFormat="1" ht="25.5" customHeight="1" x14ac:dyDescent="0.2">
      <c r="A812" s="21"/>
      <c r="B812" s="22" t="s">
        <v>647</v>
      </c>
      <c r="C812" s="23" t="s">
        <v>450</v>
      </c>
      <c r="D812" s="24">
        <v>7</v>
      </c>
      <c r="E812" s="25" t="s">
        <v>35</v>
      </c>
      <c r="F812" s="20"/>
      <c r="G812" s="20"/>
      <c r="H812" s="20"/>
      <c r="I812" s="121"/>
      <c r="J812" s="121"/>
      <c r="K812" s="121"/>
      <c r="L812" s="121"/>
      <c r="M812" s="121"/>
      <c r="N812" s="121"/>
      <c r="O812" s="121"/>
      <c r="P812" s="121"/>
      <c r="Q812" s="121">
        <v>20</v>
      </c>
      <c r="R812" s="121"/>
      <c r="S812" s="121"/>
      <c r="T812" s="121"/>
      <c r="U812" s="121"/>
      <c r="V812" s="121"/>
      <c r="W812" s="121"/>
      <c r="X812" s="121">
        <v>40</v>
      </c>
      <c r="Y812" s="121"/>
      <c r="Z812" s="121"/>
      <c r="AA812" s="121"/>
      <c r="AB812" s="121"/>
      <c r="AC812" s="121"/>
      <c r="AD812" s="121"/>
      <c r="AE812" s="121"/>
      <c r="AF812" s="121"/>
      <c r="AG812" s="128">
        <f t="shared" si="59"/>
        <v>60</v>
      </c>
    </row>
    <row r="813" spans="1:33" s="27" customFormat="1" ht="25.5" customHeight="1" x14ac:dyDescent="0.2">
      <c r="A813" s="21"/>
      <c r="B813" s="22" t="s">
        <v>541</v>
      </c>
      <c r="C813" s="23" t="s">
        <v>450</v>
      </c>
      <c r="D813" s="24">
        <v>7</v>
      </c>
      <c r="E813" s="25" t="s">
        <v>54</v>
      </c>
      <c r="F813" s="20"/>
      <c r="G813" s="20"/>
      <c r="H813" s="20"/>
      <c r="I813" s="121">
        <v>75</v>
      </c>
      <c r="J813" s="121"/>
      <c r="K813" s="121"/>
      <c r="L813" s="121"/>
      <c r="M813" s="126">
        <v>25</v>
      </c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8">
        <f t="shared" ref="AG813" si="65">SUM(F813:AF813)</f>
        <v>100</v>
      </c>
    </row>
    <row r="814" spans="1:33" s="27" customFormat="1" ht="25.5" customHeight="1" x14ac:dyDescent="0.2">
      <c r="A814" s="21"/>
      <c r="B814" s="22" t="s">
        <v>648</v>
      </c>
      <c r="C814" s="23" t="s">
        <v>456</v>
      </c>
      <c r="D814" s="24">
        <v>7</v>
      </c>
      <c r="E814" s="25" t="s">
        <v>38</v>
      </c>
      <c r="F814" s="20"/>
      <c r="G814" s="20"/>
      <c r="H814" s="20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8">
        <f t="shared" si="59"/>
        <v>0</v>
      </c>
    </row>
    <row r="815" spans="1:33" s="27" customFormat="1" ht="25.5" customHeight="1" x14ac:dyDescent="0.2">
      <c r="A815" s="21"/>
      <c r="B815" s="28" t="s">
        <v>649</v>
      </c>
      <c r="C815" s="23" t="s">
        <v>456</v>
      </c>
      <c r="D815" s="24">
        <v>7</v>
      </c>
      <c r="E815" s="25" t="s">
        <v>41</v>
      </c>
      <c r="F815" s="20"/>
      <c r="G815" s="20"/>
      <c r="H815" s="20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8">
        <f t="shared" ref="AG815" si="66">SUM(F815:AF815)</f>
        <v>0</v>
      </c>
    </row>
    <row r="816" spans="1:33" s="27" customFormat="1" ht="25.5" customHeight="1" x14ac:dyDescent="0.2">
      <c r="A816" s="21"/>
      <c r="B816" s="28" t="s">
        <v>650</v>
      </c>
      <c r="C816" s="23" t="s">
        <v>470</v>
      </c>
      <c r="D816" s="24">
        <v>7</v>
      </c>
      <c r="E816" s="25" t="s">
        <v>54</v>
      </c>
      <c r="F816" s="20">
        <v>55</v>
      </c>
      <c r="G816" s="20"/>
      <c r="H816" s="20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6">
        <v>35</v>
      </c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8">
        <f t="shared" si="59"/>
        <v>90</v>
      </c>
    </row>
    <row r="817" spans="1:33" s="27" customFormat="1" ht="25.5" customHeight="1" x14ac:dyDescent="0.2">
      <c r="A817" s="21"/>
      <c r="B817" s="28" t="s">
        <v>651</v>
      </c>
      <c r="C817" s="23" t="s">
        <v>472</v>
      </c>
      <c r="D817" s="24">
        <v>7</v>
      </c>
      <c r="E817" s="25" t="s">
        <v>54</v>
      </c>
      <c r="F817" s="20">
        <v>62</v>
      </c>
      <c r="G817" s="20"/>
      <c r="H817" s="20">
        <v>8</v>
      </c>
      <c r="I817" s="121"/>
      <c r="J817" s="121"/>
      <c r="K817" s="121"/>
      <c r="L817" s="121"/>
      <c r="M817" s="121"/>
      <c r="N817" s="121">
        <v>12</v>
      </c>
      <c r="O817" s="121">
        <v>6</v>
      </c>
      <c r="P817" s="121"/>
      <c r="Q817" s="121">
        <v>20</v>
      </c>
      <c r="R817" s="121"/>
      <c r="S817" s="121"/>
      <c r="T817" s="121"/>
      <c r="U817" s="121"/>
      <c r="V817" s="121"/>
      <c r="W817" s="121">
        <v>48</v>
      </c>
      <c r="X817" s="121"/>
      <c r="Y817" s="126">
        <v>13</v>
      </c>
      <c r="Z817" s="121"/>
      <c r="AA817" s="121"/>
      <c r="AB817" s="121"/>
      <c r="AC817" s="121"/>
      <c r="AD817" s="121"/>
      <c r="AE817" s="121"/>
      <c r="AF817" s="121"/>
      <c r="AG817" s="128">
        <f t="shared" ref="AG817:AG818" si="67">SUM(F817:AF817)</f>
        <v>169</v>
      </c>
    </row>
    <row r="818" spans="1:33" s="27" customFormat="1" ht="25.5" customHeight="1" x14ac:dyDescent="0.2">
      <c r="A818" s="21"/>
      <c r="B818" s="28" t="s">
        <v>474</v>
      </c>
      <c r="C818" s="23" t="s">
        <v>456</v>
      </c>
      <c r="D818" s="24">
        <v>7</v>
      </c>
      <c r="E818" s="25" t="s">
        <v>35</v>
      </c>
      <c r="F818" s="20"/>
      <c r="G818" s="20"/>
      <c r="H818" s="20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8">
        <f t="shared" si="67"/>
        <v>0</v>
      </c>
    </row>
    <row r="819" spans="1:33" s="27" customFormat="1" ht="25.5" customHeight="1" x14ac:dyDescent="0.2">
      <c r="A819" s="21"/>
      <c r="B819" s="28" t="s">
        <v>652</v>
      </c>
      <c r="C819" s="23" t="s">
        <v>456</v>
      </c>
      <c r="D819" s="24">
        <v>7</v>
      </c>
      <c r="E819" s="25" t="s">
        <v>57</v>
      </c>
      <c r="F819" s="20"/>
      <c r="G819" s="20"/>
      <c r="H819" s="20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8">
        <f t="shared" si="59"/>
        <v>0</v>
      </c>
    </row>
    <row r="820" spans="1:33" s="27" customFormat="1" ht="25.5" customHeight="1" x14ac:dyDescent="0.2">
      <c r="A820" s="21"/>
      <c r="B820" s="12" t="s">
        <v>653</v>
      </c>
      <c r="C820" s="30"/>
      <c r="D820" s="30"/>
      <c r="E820" s="33"/>
      <c r="F820" s="20"/>
      <c r="G820" s="20"/>
      <c r="H820" s="20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8"/>
    </row>
    <row r="821" spans="1:33" s="27" customFormat="1" ht="22.5" customHeight="1" x14ac:dyDescent="0.2">
      <c r="A821" s="21"/>
      <c r="B821" s="22" t="s">
        <v>654</v>
      </c>
      <c r="C821" s="23" t="s">
        <v>653</v>
      </c>
      <c r="D821" s="24">
        <v>7</v>
      </c>
      <c r="E821" s="25" t="s">
        <v>35</v>
      </c>
      <c r="F821" s="20"/>
      <c r="G821" s="20"/>
      <c r="H821" s="20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>
        <v>8</v>
      </c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8">
        <f t="shared" si="59"/>
        <v>8</v>
      </c>
    </row>
    <row r="822" spans="1:33" s="27" customFormat="1" ht="23.25" customHeight="1" x14ac:dyDescent="0.2">
      <c r="A822" s="21"/>
      <c r="B822" s="22" t="s">
        <v>655</v>
      </c>
      <c r="C822" s="23" t="s">
        <v>656</v>
      </c>
      <c r="D822" s="24">
        <v>7</v>
      </c>
      <c r="E822" s="25" t="s">
        <v>46</v>
      </c>
      <c r="F822" s="20"/>
      <c r="G822" s="20"/>
      <c r="H822" s="20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8">
        <f t="shared" si="59"/>
        <v>0</v>
      </c>
    </row>
    <row r="823" spans="1:33" s="27" customFormat="1" ht="25.5" customHeight="1" x14ac:dyDescent="0.2">
      <c r="A823" s="21"/>
      <c r="B823" s="22" t="s">
        <v>657</v>
      </c>
      <c r="C823" s="23" t="s">
        <v>653</v>
      </c>
      <c r="D823" s="24">
        <v>7</v>
      </c>
      <c r="E823" s="25" t="s">
        <v>38</v>
      </c>
      <c r="F823" s="20"/>
      <c r="G823" s="20"/>
      <c r="H823" s="20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8">
        <f t="shared" ref="AG823:AG825" si="68">SUM(F823:AF823)</f>
        <v>0</v>
      </c>
    </row>
    <row r="824" spans="1:33" s="27" customFormat="1" ht="23.25" customHeight="1" x14ac:dyDescent="0.2">
      <c r="A824" s="21"/>
      <c r="B824" s="22" t="s">
        <v>658</v>
      </c>
      <c r="C824" s="23" t="s">
        <v>653</v>
      </c>
      <c r="D824" s="24">
        <v>7</v>
      </c>
      <c r="E824" s="25" t="s">
        <v>35</v>
      </c>
      <c r="F824" s="20"/>
      <c r="G824" s="20"/>
      <c r="H824" s="20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8">
        <f t="shared" si="68"/>
        <v>0</v>
      </c>
    </row>
    <row r="825" spans="1:33" s="27" customFormat="1" ht="25.5" customHeight="1" x14ac:dyDescent="0.2">
      <c r="A825" s="21"/>
      <c r="B825" s="22" t="s">
        <v>659</v>
      </c>
      <c r="C825" s="23" t="s">
        <v>653</v>
      </c>
      <c r="D825" s="24">
        <v>7</v>
      </c>
      <c r="E825" s="25" t="s">
        <v>35</v>
      </c>
      <c r="F825" s="20"/>
      <c r="G825" s="20"/>
      <c r="H825" s="20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8">
        <f t="shared" si="68"/>
        <v>0</v>
      </c>
    </row>
    <row r="826" spans="1:33" s="27" customFormat="1" ht="25.5" customHeight="1" x14ac:dyDescent="0.2">
      <c r="A826" s="21"/>
      <c r="B826" s="22" t="s">
        <v>660</v>
      </c>
      <c r="C826" s="23" t="s">
        <v>653</v>
      </c>
      <c r="D826" s="24">
        <v>7</v>
      </c>
      <c r="E826" s="25" t="s">
        <v>54</v>
      </c>
      <c r="F826" s="20">
        <v>86</v>
      </c>
      <c r="G826" s="20"/>
      <c r="H826" s="20">
        <v>8</v>
      </c>
      <c r="I826" s="121">
        <v>72</v>
      </c>
      <c r="J826" s="121"/>
      <c r="K826" s="121">
        <v>52</v>
      </c>
      <c r="L826" s="121">
        <v>57</v>
      </c>
      <c r="M826" s="121">
        <v>78</v>
      </c>
      <c r="N826" s="121"/>
      <c r="O826" s="121">
        <v>5</v>
      </c>
      <c r="P826" s="121">
        <v>28</v>
      </c>
      <c r="Q826" s="121">
        <v>20</v>
      </c>
      <c r="R826" s="121">
        <v>9</v>
      </c>
      <c r="S826" s="121">
        <v>6</v>
      </c>
      <c r="T826" s="121"/>
      <c r="U826" s="121"/>
      <c r="V826" s="121">
        <v>3</v>
      </c>
      <c r="W826" s="121">
        <v>49</v>
      </c>
      <c r="X826" s="121">
        <v>40</v>
      </c>
      <c r="Y826" s="121">
        <v>13</v>
      </c>
      <c r="Z826" s="121">
        <v>13</v>
      </c>
      <c r="AA826" s="121"/>
      <c r="AB826" s="121"/>
      <c r="AC826" s="121"/>
      <c r="AD826" s="121"/>
      <c r="AE826" s="121"/>
      <c r="AF826" s="121"/>
      <c r="AG826" s="128">
        <f>SUM(F826:AF826)</f>
        <v>539</v>
      </c>
    </row>
    <row r="827" spans="1:33" s="27" customFormat="1" ht="25.5" customHeight="1" x14ac:dyDescent="0.2">
      <c r="A827" s="21"/>
      <c r="B827" s="22" t="s">
        <v>661</v>
      </c>
      <c r="C827" s="23" t="s">
        <v>662</v>
      </c>
      <c r="D827" s="24">
        <v>7</v>
      </c>
      <c r="E827" s="25" t="s">
        <v>54</v>
      </c>
      <c r="F827" s="20">
        <v>30</v>
      </c>
      <c r="G827" s="20"/>
      <c r="H827" s="20"/>
      <c r="I827" s="121"/>
      <c r="J827" s="121">
        <v>53</v>
      </c>
      <c r="K827" s="121"/>
      <c r="L827" s="121"/>
      <c r="M827" s="121"/>
      <c r="N827" s="121">
        <v>5</v>
      </c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8">
        <f t="shared" ref="AG827:AG887" si="69">AF827+AE827+AD827+AC827+AB827+AA827+Z827+Y827+X827+W827+V827+U827+T827+S827+R827+Q827+P827+O827+N827+M827+L827+K827+J827+I827+F827</f>
        <v>88</v>
      </c>
    </row>
    <row r="828" spans="1:33" s="27" customFormat="1" ht="25.5" customHeight="1" x14ac:dyDescent="0.2">
      <c r="A828" s="21"/>
      <c r="B828" s="22" t="s">
        <v>663</v>
      </c>
      <c r="C828" s="23" t="s">
        <v>653</v>
      </c>
      <c r="D828" s="24">
        <v>7</v>
      </c>
      <c r="E828" s="25" t="s">
        <v>54</v>
      </c>
      <c r="F828" s="20"/>
      <c r="G828" s="20"/>
      <c r="H828" s="20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8">
        <f t="shared" si="69"/>
        <v>0</v>
      </c>
    </row>
    <row r="829" spans="1:33" s="27" customFormat="1" ht="25.5" customHeight="1" x14ac:dyDescent="0.2">
      <c r="A829" s="21"/>
      <c r="B829" s="22" t="s">
        <v>664</v>
      </c>
      <c r="C829" s="23" t="s">
        <v>653</v>
      </c>
      <c r="D829" s="24">
        <v>7</v>
      </c>
      <c r="E829" s="25" t="s">
        <v>41</v>
      </c>
      <c r="F829" s="20"/>
      <c r="G829" s="20"/>
      <c r="H829" s="20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8">
        <f t="shared" ref="AG829" si="70">SUM(F829:AF829)</f>
        <v>0</v>
      </c>
    </row>
    <row r="830" spans="1:33" s="27" customFormat="1" ht="25.5" customHeight="1" x14ac:dyDescent="0.2">
      <c r="A830" s="21"/>
      <c r="B830" s="28" t="s">
        <v>665</v>
      </c>
      <c r="C830" s="23" t="s">
        <v>653</v>
      </c>
      <c r="D830" s="24">
        <v>7</v>
      </c>
      <c r="E830" s="25" t="s">
        <v>38</v>
      </c>
      <c r="F830" s="20"/>
      <c r="G830" s="20"/>
      <c r="H830" s="20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8">
        <f t="shared" si="69"/>
        <v>0</v>
      </c>
    </row>
    <row r="831" spans="1:33" s="27" customFormat="1" ht="25.5" customHeight="1" x14ac:dyDescent="0.2">
      <c r="A831" s="21"/>
      <c r="B831" s="30" t="s">
        <v>666</v>
      </c>
      <c r="C831" s="30"/>
      <c r="D831" s="31"/>
      <c r="E831" s="33"/>
      <c r="F831" s="20"/>
      <c r="G831" s="20"/>
      <c r="H831" s="20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8"/>
    </row>
    <row r="832" spans="1:33" s="27" customFormat="1" ht="25.5" customHeight="1" x14ac:dyDescent="0.2">
      <c r="A832" s="21"/>
      <c r="B832" s="40" t="s">
        <v>667</v>
      </c>
      <c r="C832" s="41" t="s">
        <v>668</v>
      </c>
      <c r="D832" s="24">
        <v>7</v>
      </c>
      <c r="E832" s="25" t="s">
        <v>54</v>
      </c>
      <c r="F832" s="135">
        <v>20</v>
      </c>
      <c r="G832" s="20"/>
      <c r="H832" s="20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>
        <v>10</v>
      </c>
      <c r="S832" s="121">
        <v>6</v>
      </c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8">
        <f t="shared" ref="AG832" si="71">SUM(F832:AF832)</f>
        <v>36</v>
      </c>
    </row>
    <row r="833" spans="1:33" s="27" customFormat="1" ht="25.5" customHeight="1" x14ac:dyDescent="0.2">
      <c r="A833" s="21"/>
      <c r="B833" s="12" t="s">
        <v>669</v>
      </c>
      <c r="C833" s="30"/>
      <c r="D833" s="31"/>
      <c r="E833" s="33"/>
      <c r="F833" s="20"/>
      <c r="G833" s="20"/>
      <c r="H833" s="20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8"/>
    </row>
    <row r="834" spans="1:33" s="27" customFormat="1" ht="25.5" customHeight="1" x14ac:dyDescent="0.2">
      <c r="A834" s="21"/>
      <c r="B834" s="28" t="s">
        <v>670</v>
      </c>
      <c r="C834" s="23" t="s">
        <v>671</v>
      </c>
      <c r="D834" s="24">
        <v>7</v>
      </c>
      <c r="E834" s="25" t="s">
        <v>54</v>
      </c>
      <c r="F834" s="20"/>
      <c r="G834" s="20"/>
      <c r="H834" s="20"/>
      <c r="I834" s="126">
        <v>72</v>
      </c>
      <c r="J834" s="121">
        <v>52</v>
      </c>
      <c r="K834" s="121"/>
      <c r="L834" s="121">
        <v>52</v>
      </c>
      <c r="M834" s="121">
        <v>61</v>
      </c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>
        <v>24</v>
      </c>
      <c r="Z834" s="121"/>
      <c r="AA834" s="121"/>
      <c r="AB834" s="121"/>
      <c r="AC834" s="121"/>
      <c r="AD834" s="121"/>
      <c r="AE834" s="121"/>
      <c r="AF834" s="121"/>
      <c r="AG834" s="128">
        <f t="shared" si="69"/>
        <v>261</v>
      </c>
    </row>
    <row r="835" spans="1:33" s="27" customFormat="1" ht="25.5" customHeight="1" x14ac:dyDescent="0.2">
      <c r="A835" s="21"/>
      <c r="B835" s="28" t="s">
        <v>672</v>
      </c>
      <c r="C835" s="23" t="s">
        <v>671</v>
      </c>
      <c r="D835" s="24">
        <v>7</v>
      </c>
      <c r="E835" s="25" t="s">
        <v>60</v>
      </c>
      <c r="F835" s="20"/>
      <c r="G835" s="20"/>
      <c r="H835" s="20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>
        <v>48</v>
      </c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8">
        <f t="shared" si="69"/>
        <v>48</v>
      </c>
    </row>
    <row r="836" spans="1:33" s="27" customFormat="1" ht="25.5" customHeight="1" x14ac:dyDescent="0.2">
      <c r="A836" s="21"/>
      <c r="B836" s="28" t="s">
        <v>673</v>
      </c>
      <c r="C836" s="23" t="s">
        <v>671</v>
      </c>
      <c r="D836" s="24">
        <v>7</v>
      </c>
      <c r="E836" s="25" t="s">
        <v>35</v>
      </c>
      <c r="F836" s="20">
        <v>62</v>
      </c>
      <c r="G836" s="20"/>
      <c r="H836" s="20"/>
      <c r="I836" s="121"/>
      <c r="J836" s="121"/>
      <c r="K836" s="121"/>
      <c r="L836" s="121"/>
      <c r="M836" s="121"/>
      <c r="N836" s="121"/>
      <c r="O836" s="121"/>
      <c r="P836" s="121">
        <v>55</v>
      </c>
      <c r="Q836" s="121">
        <v>20</v>
      </c>
      <c r="R836" s="121"/>
      <c r="S836" s="121"/>
      <c r="T836" s="121"/>
      <c r="U836" s="121"/>
      <c r="V836" s="121"/>
      <c r="W836" s="121"/>
      <c r="X836" s="121">
        <v>26</v>
      </c>
      <c r="Y836" s="121"/>
      <c r="Z836" s="121">
        <v>12</v>
      </c>
      <c r="AA836" s="121"/>
      <c r="AB836" s="121"/>
      <c r="AC836" s="121"/>
      <c r="AD836" s="121"/>
      <c r="AE836" s="121"/>
      <c r="AF836" s="121"/>
      <c r="AG836" s="128">
        <f t="shared" si="69"/>
        <v>175</v>
      </c>
    </row>
    <row r="837" spans="1:33" s="27" customFormat="1" ht="25.5" customHeight="1" x14ac:dyDescent="0.2">
      <c r="A837" s="21"/>
      <c r="B837" s="12" t="s">
        <v>61</v>
      </c>
      <c r="C837" s="30"/>
      <c r="D837" s="31"/>
      <c r="E837" s="33"/>
      <c r="F837" s="20"/>
      <c r="G837" s="20"/>
      <c r="H837" s="20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8"/>
    </row>
    <row r="838" spans="1:33" s="27" customFormat="1" ht="25.5" customHeight="1" x14ac:dyDescent="0.2">
      <c r="A838" s="21"/>
      <c r="B838" s="64" t="s">
        <v>674</v>
      </c>
      <c r="C838" s="30"/>
      <c r="D838" s="31">
        <v>8</v>
      </c>
      <c r="E838" s="33"/>
      <c r="F838" s="20"/>
      <c r="G838" s="20"/>
      <c r="H838" s="20"/>
      <c r="I838" s="121"/>
      <c r="J838" s="121"/>
      <c r="K838" s="121"/>
      <c r="L838" s="121"/>
      <c r="M838" s="121"/>
      <c r="N838" s="121"/>
      <c r="O838" s="132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8">
        <f t="shared" si="69"/>
        <v>0</v>
      </c>
    </row>
    <row r="839" spans="1:33" s="27" customFormat="1" ht="25.5" customHeight="1" x14ac:dyDescent="0.2">
      <c r="A839" s="21"/>
      <c r="B839" s="48" t="s">
        <v>675</v>
      </c>
      <c r="C839" s="23" t="s">
        <v>61</v>
      </c>
      <c r="D839" s="24">
        <v>8</v>
      </c>
      <c r="E839" s="25" t="s">
        <v>35</v>
      </c>
      <c r="F839" s="20">
        <v>70</v>
      </c>
      <c r="G839" s="20"/>
      <c r="H839" s="20"/>
      <c r="I839" s="121"/>
      <c r="J839" s="121">
        <v>57</v>
      </c>
      <c r="K839" s="121">
        <v>67</v>
      </c>
      <c r="L839" s="121">
        <v>52</v>
      </c>
      <c r="M839" s="121">
        <v>52</v>
      </c>
      <c r="N839" s="121"/>
      <c r="O839" s="121">
        <v>14</v>
      </c>
      <c r="P839" s="121">
        <v>32</v>
      </c>
      <c r="Q839" s="121">
        <v>20</v>
      </c>
      <c r="R839" s="121">
        <v>3</v>
      </c>
      <c r="S839" s="121">
        <v>10</v>
      </c>
      <c r="T839" s="121"/>
      <c r="U839" s="121"/>
      <c r="V839" s="121">
        <v>5</v>
      </c>
      <c r="W839" s="121">
        <v>38</v>
      </c>
      <c r="X839" s="121">
        <v>40</v>
      </c>
      <c r="Y839" s="121">
        <v>12</v>
      </c>
      <c r="Z839" s="121"/>
      <c r="AA839" s="121"/>
      <c r="AB839" s="121"/>
      <c r="AC839" s="121"/>
      <c r="AD839" s="121"/>
      <c r="AE839" s="121"/>
      <c r="AF839" s="121"/>
      <c r="AG839" s="128">
        <f t="shared" ref="AG839" si="72">SUM(F839:AF839)</f>
        <v>472</v>
      </c>
    </row>
    <row r="840" spans="1:33" s="27" customFormat="1" ht="25.5" customHeight="1" x14ac:dyDescent="0.2">
      <c r="A840" s="21"/>
      <c r="B840" s="22" t="s">
        <v>676</v>
      </c>
      <c r="C840" s="23" t="s">
        <v>61</v>
      </c>
      <c r="D840" s="24">
        <v>8</v>
      </c>
      <c r="E840" s="25" t="s">
        <v>41</v>
      </c>
      <c r="F840" s="20"/>
      <c r="G840" s="20"/>
      <c r="H840" s="20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8">
        <f t="shared" si="69"/>
        <v>0</v>
      </c>
    </row>
    <row r="841" spans="1:33" s="27" customFormat="1" ht="25.5" customHeight="1" x14ac:dyDescent="0.2">
      <c r="A841" s="21"/>
      <c r="B841" s="22" t="s">
        <v>362</v>
      </c>
      <c r="C841" s="23" t="s">
        <v>61</v>
      </c>
      <c r="D841" s="24">
        <v>8</v>
      </c>
      <c r="E841" s="25" t="s">
        <v>54</v>
      </c>
      <c r="F841" s="20"/>
      <c r="G841" s="20"/>
      <c r="H841" s="20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8">
        <f t="shared" ref="AG841" si="73">SUM(F841:AF841)</f>
        <v>0</v>
      </c>
    </row>
    <row r="842" spans="1:33" s="27" customFormat="1" ht="25.5" customHeight="1" x14ac:dyDescent="0.2">
      <c r="A842" s="21"/>
      <c r="B842" s="22" t="s">
        <v>477</v>
      </c>
      <c r="C842" s="23" t="s">
        <v>61</v>
      </c>
      <c r="D842" s="24">
        <v>8</v>
      </c>
      <c r="E842" s="25" t="s">
        <v>35</v>
      </c>
      <c r="F842" s="20"/>
      <c r="G842" s="20"/>
      <c r="H842" s="20">
        <v>8</v>
      </c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8">
        <f>SUM(F842:AF842)</f>
        <v>8</v>
      </c>
    </row>
    <row r="843" spans="1:33" s="27" customFormat="1" ht="25.5" customHeight="1" x14ac:dyDescent="0.2">
      <c r="A843" s="21"/>
      <c r="B843" s="22" t="s">
        <v>478</v>
      </c>
      <c r="C843" s="23" t="s">
        <v>61</v>
      </c>
      <c r="D843" s="24">
        <v>8</v>
      </c>
      <c r="E843" s="25" t="s">
        <v>38</v>
      </c>
      <c r="F843" s="20"/>
      <c r="G843" s="20"/>
      <c r="H843" s="20"/>
      <c r="I843" s="121">
        <v>32</v>
      </c>
      <c r="J843" s="121"/>
      <c r="K843" s="121"/>
      <c r="L843" s="121"/>
      <c r="M843" s="121"/>
      <c r="N843" s="121"/>
      <c r="O843" s="121"/>
      <c r="P843" s="121"/>
      <c r="Q843" s="121"/>
      <c r="R843" s="121">
        <v>7</v>
      </c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8">
        <f t="shared" si="69"/>
        <v>39</v>
      </c>
    </row>
    <row r="844" spans="1:33" s="27" customFormat="1" ht="25.5" customHeight="1" x14ac:dyDescent="0.2">
      <c r="A844" s="21"/>
      <c r="B844" s="22" t="s">
        <v>546</v>
      </c>
      <c r="C844" s="23" t="s">
        <v>61</v>
      </c>
      <c r="D844" s="24">
        <v>8</v>
      </c>
      <c r="E844" s="25" t="s">
        <v>35</v>
      </c>
      <c r="F844" s="20"/>
      <c r="G844" s="20"/>
      <c r="H844" s="20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8">
        <f t="shared" si="69"/>
        <v>0</v>
      </c>
    </row>
    <row r="845" spans="1:33" s="27" customFormat="1" ht="25.5" customHeight="1" x14ac:dyDescent="0.2">
      <c r="A845" s="21"/>
      <c r="B845" s="22" t="s">
        <v>479</v>
      </c>
      <c r="C845" s="23" t="s">
        <v>548</v>
      </c>
      <c r="D845" s="24">
        <v>8</v>
      </c>
      <c r="E845" s="25" t="s">
        <v>54</v>
      </c>
      <c r="F845" s="20"/>
      <c r="G845" s="20"/>
      <c r="H845" s="20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8">
        <f t="shared" si="69"/>
        <v>0</v>
      </c>
    </row>
    <row r="846" spans="1:33" s="27" customFormat="1" ht="25.5" customHeight="1" x14ac:dyDescent="0.2">
      <c r="A846" s="21"/>
      <c r="B846" s="22" t="s">
        <v>677</v>
      </c>
      <c r="C846" s="23" t="s">
        <v>482</v>
      </c>
      <c r="D846" s="24">
        <v>8</v>
      </c>
      <c r="E846" s="25" t="s">
        <v>54</v>
      </c>
      <c r="F846" s="20"/>
      <c r="G846" s="20"/>
      <c r="H846" s="20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8">
        <f t="shared" si="69"/>
        <v>0</v>
      </c>
    </row>
    <row r="847" spans="1:33" s="27" customFormat="1" ht="25.5" customHeight="1" x14ac:dyDescent="0.2">
      <c r="A847" s="21"/>
      <c r="B847" s="22" t="s">
        <v>1509</v>
      </c>
      <c r="C847" s="23" t="s">
        <v>61</v>
      </c>
      <c r="D847" s="24">
        <v>8</v>
      </c>
      <c r="E847" s="25" t="s">
        <v>35</v>
      </c>
      <c r="F847" s="20"/>
      <c r="G847" s="20"/>
      <c r="H847" s="20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>
        <v>13</v>
      </c>
      <c r="Z847" s="121"/>
      <c r="AA847" s="121"/>
      <c r="AB847" s="121"/>
      <c r="AC847" s="121"/>
      <c r="AD847" s="121"/>
      <c r="AE847" s="121"/>
      <c r="AF847" s="121"/>
      <c r="AG847" s="128">
        <f t="shared" si="69"/>
        <v>13</v>
      </c>
    </row>
    <row r="848" spans="1:33" s="27" customFormat="1" ht="25.5" customHeight="1" x14ac:dyDescent="0.2">
      <c r="A848" s="21"/>
      <c r="B848" s="12" t="s">
        <v>373</v>
      </c>
      <c r="C848" s="30"/>
      <c r="D848" s="31"/>
      <c r="E848" s="33"/>
      <c r="F848" s="20"/>
      <c r="G848" s="20"/>
      <c r="H848" s="20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8"/>
    </row>
    <row r="849" spans="1:33" s="27" customFormat="1" ht="25.5" customHeight="1" x14ac:dyDescent="0.2">
      <c r="A849" s="21"/>
      <c r="B849" s="22" t="s">
        <v>550</v>
      </c>
      <c r="C849" s="23" t="s">
        <v>373</v>
      </c>
      <c r="D849" s="24">
        <v>8</v>
      </c>
      <c r="E849" s="25" t="s">
        <v>35</v>
      </c>
      <c r="F849" s="20">
        <v>99</v>
      </c>
      <c r="G849" s="20"/>
      <c r="H849" s="20">
        <v>8</v>
      </c>
      <c r="I849" s="121">
        <v>25</v>
      </c>
      <c r="J849" s="121">
        <v>55</v>
      </c>
      <c r="K849" s="121">
        <v>52</v>
      </c>
      <c r="L849" s="121">
        <v>56</v>
      </c>
      <c r="M849" s="121">
        <v>108</v>
      </c>
      <c r="N849" s="121">
        <v>16</v>
      </c>
      <c r="O849" s="121"/>
      <c r="P849" s="121">
        <v>48</v>
      </c>
      <c r="Q849" s="121">
        <v>21</v>
      </c>
      <c r="R849" s="121">
        <v>7</v>
      </c>
      <c r="S849" s="121">
        <v>8</v>
      </c>
      <c r="T849" s="121"/>
      <c r="U849" s="121"/>
      <c r="V849" s="121">
        <v>8</v>
      </c>
      <c r="W849" s="121"/>
      <c r="X849" s="121">
        <v>40</v>
      </c>
      <c r="Y849" s="121">
        <v>12</v>
      </c>
      <c r="Z849" s="121">
        <v>14</v>
      </c>
      <c r="AA849" s="121"/>
      <c r="AB849" s="121"/>
      <c r="AC849" s="121"/>
      <c r="AD849" s="121"/>
      <c r="AE849" s="121"/>
      <c r="AF849" s="121"/>
      <c r="AG849" s="128">
        <f t="shared" ref="AG849" si="74">SUM(F849:AF849)</f>
        <v>577</v>
      </c>
    </row>
    <row r="850" spans="1:33" s="27" customFormat="1" ht="22.5" customHeight="1" x14ac:dyDescent="0.2">
      <c r="A850" s="21"/>
      <c r="B850" s="22" t="s">
        <v>376</v>
      </c>
      <c r="C850" s="23" t="s">
        <v>678</v>
      </c>
      <c r="D850" s="24">
        <v>8</v>
      </c>
      <c r="E850" s="25" t="s">
        <v>41</v>
      </c>
      <c r="F850" s="20"/>
      <c r="G850" s="20"/>
      <c r="H850" s="20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8">
        <f t="shared" si="69"/>
        <v>0</v>
      </c>
    </row>
    <row r="851" spans="1:33" s="27" customFormat="1" ht="25.5" customHeight="1" x14ac:dyDescent="0.2">
      <c r="A851" s="21"/>
      <c r="B851" s="22" t="s">
        <v>679</v>
      </c>
      <c r="C851" s="23" t="s">
        <v>678</v>
      </c>
      <c r="D851" s="24">
        <v>8</v>
      </c>
      <c r="E851" s="25" t="s">
        <v>35</v>
      </c>
      <c r="F851" s="20"/>
      <c r="G851" s="20"/>
      <c r="H851" s="20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8">
        <f t="shared" si="69"/>
        <v>0</v>
      </c>
    </row>
    <row r="852" spans="1:33" s="27" customFormat="1" ht="21.75" customHeight="1" x14ac:dyDescent="0.2">
      <c r="A852" s="21"/>
      <c r="B852" s="22" t="s">
        <v>378</v>
      </c>
      <c r="C852" s="23" t="s">
        <v>678</v>
      </c>
      <c r="D852" s="24">
        <v>8</v>
      </c>
      <c r="E852" s="25" t="s">
        <v>41</v>
      </c>
      <c r="F852" s="20"/>
      <c r="G852" s="20"/>
      <c r="H852" s="20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8">
        <f t="shared" si="69"/>
        <v>0</v>
      </c>
    </row>
    <row r="853" spans="1:33" s="27" customFormat="1" ht="25.5" customHeight="1" x14ac:dyDescent="0.2">
      <c r="A853" s="21"/>
      <c r="B853" s="22" t="s">
        <v>680</v>
      </c>
      <c r="C853" s="23" t="s">
        <v>678</v>
      </c>
      <c r="D853" s="24">
        <v>8</v>
      </c>
      <c r="E853" s="25" t="s">
        <v>681</v>
      </c>
      <c r="F853" s="20"/>
      <c r="G853" s="20"/>
      <c r="H853" s="20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8">
        <f t="shared" ref="AG853" si="75">SUM(F853:AF853)</f>
        <v>0</v>
      </c>
    </row>
    <row r="854" spans="1:33" s="27" customFormat="1" ht="23.25" customHeight="1" x14ac:dyDescent="0.2">
      <c r="A854" s="21"/>
      <c r="B854" s="22" t="s">
        <v>379</v>
      </c>
      <c r="C854" s="23" t="s">
        <v>678</v>
      </c>
      <c r="D854" s="24">
        <v>8</v>
      </c>
      <c r="E854" s="25" t="s">
        <v>54</v>
      </c>
      <c r="F854" s="20"/>
      <c r="G854" s="20"/>
      <c r="H854" s="20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8">
        <f t="shared" si="69"/>
        <v>0</v>
      </c>
    </row>
    <row r="855" spans="1:33" s="27" customFormat="1" ht="25.5" customHeight="1" x14ac:dyDescent="0.2">
      <c r="A855" s="21"/>
      <c r="B855" s="22" t="s">
        <v>682</v>
      </c>
      <c r="C855" s="23" t="s">
        <v>373</v>
      </c>
      <c r="D855" s="24">
        <v>8</v>
      </c>
      <c r="E855" s="25" t="s">
        <v>38</v>
      </c>
      <c r="F855" s="20"/>
      <c r="G855" s="20"/>
      <c r="H855" s="20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8">
        <f t="shared" ref="AG855" si="76">SUM(F855:AF855)</f>
        <v>0</v>
      </c>
    </row>
    <row r="856" spans="1:33" s="27" customFormat="1" ht="25.5" customHeight="1" x14ac:dyDescent="0.2">
      <c r="A856" s="21"/>
      <c r="B856" s="28" t="s">
        <v>683</v>
      </c>
      <c r="C856" s="23" t="s">
        <v>373</v>
      </c>
      <c r="D856" s="24">
        <v>8</v>
      </c>
      <c r="E856" s="25" t="s">
        <v>54</v>
      </c>
      <c r="F856" s="20"/>
      <c r="G856" s="20"/>
      <c r="H856" s="20"/>
      <c r="I856" s="121"/>
      <c r="J856" s="121"/>
      <c r="K856" s="121"/>
      <c r="L856" s="121"/>
      <c r="M856" s="121"/>
      <c r="N856" s="121"/>
      <c r="O856" s="121">
        <v>8</v>
      </c>
      <c r="P856" s="121"/>
      <c r="Q856" s="121"/>
      <c r="R856" s="121">
        <v>10</v>
      </c>
      <c r="S856" s="121"/>
      <c r="T856" s="121"/>
      <c r="U856" s="121"/>
      <c r="V856" s="121"/>
      <c r="W856" s="121">
        <v>46</v>
      </c>
      <c r="X856" s="121"/>
      <c r="Y856" s="121">
        <v>23</v>
      </c>
      <c r="Z856" s="121"/>
      <c r="AA856" s="121"/>
      <c r="AB856" s="121"/>
      <c r="AC856" s="121"/>
      <c r="AD856" s="121"/>
      <c r="AE856" s="121"/>
      <c r="AF856" s="121"/>
      <c r="AG856" s="128">
        <f t="shared" si="69"/>
        <v>87</v>
      </c>
    </row>
    <row r="857" spans="1:33" s="27" customFormat="1" ht="25.5" customHeight="1" x14ac:dyDescent="0.2">
      <c r="A857" s="21"/>
      <c r="B857" s="140" t="s">
        <v>381</v>
      </c>
      <c r="C857" s="23" t="s">
        <v>373</v>
      </c>
      <c r="D857" s="24">
        <v>8</v>
      </c>
      <c r="E857" s="25" t="s">
        <v>38</v>
      </c>
      <c r="F857" s="20"/>
      <c r="G857" s="20"/>
      <c r="H857" s="20"/>
      <c r="I857" s="121">
        <v>31</v>
      </c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8">
        <f t="shared" si="69"/>
        <v>31</v>
      </c>
    </row>
    <row r="858" spans="1:33" s="27" customFormat="1" ht="25.5" customHeight="1" x14ac:dyDescent="0.2">
      <c r="A858" s="21"/>
      <c r="B858" s="12" t="s">
        <v>131</v>
      </c>
      <c r="C858" s="30"/>
      <c r="D858" s="31"/>
      <c r="E858" s="33"/>
      <c r="F858" s="20"/>
      <c r="G858" s="20"/>
      <c r="H858" s="20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8"/>
    </row>
    <row r="859" spans="1:33" s="27" customFormat="1" ht="25.5" customHeight="1" x14ac:dyDescent="0.2">
      <c r="A859" s="21"/>
      <c r="B859" s="22" t="s">
        <v>554</v>
      </c>
      <c r="C859" s="23" t="s">
        <v>131</v>
      </c>
      <c r="D859" s="24">
        <v>8</v>
      </c>
      <c r="E859" s="25" t="s">
        <v>54</v>
      </c>
      <c r="F859" s="20">
        <v>50</v>
      </c>
      <c r="G859" s="20"/>
      <c r="H859" s="20"/>
      <c r="I859" s="121"/>
      <c r="J859" s="121"/>
      <c r="K859" s="121"/>
      <c r="L859" s="121"/>
      <c r="M859" s="121">
        <v>26</v>
      </c>
      <c r="N859" s="121"/>
      <c r="O859" s="121"/>
      <c r="P859" s="121"/>
      <c r="Q859" s="121"/>
      <c r="R859" s="121"/>
      <c r="S859" s="121">
        <v>10</v>
      </c>
      <c r="T859" s="121"/>
      <c r="U859" s="121"/>
      <c r="V859" s="121"/>
      <c r="W859" s="121"/>
      <c r="X859" s="121"/>
      <c r="Y859" s="121">
        <v>13</v>
      </c>
      <c r="Z859" s="121"/>
      <c r="AA859" s="121"/>
      <c r="AB859" s="121"/>
      <c r="AC859" s="121"/>
      <c r="AD859" s="121"/>
      <c r="AE859" s="121"/>
      <c r="AF859" s="121"/>
      <c r="AG859" s="128">
        <f t="shared" ref="AG859" si="77">SUM(E859:AF859)</f>
        <v>99</v>
      </c>
    </row>
    <row r="860" spans="1:33" s="27" customFormat="1" ht="25.5" customHeight="1" x14ac:dyDescent="0.2">
      <c r="A860" s="21"/>
      <c r="B860" s="22" t="s">
        <v>133</v>
      </c>
      <c r="C860" s="23" t="s">
        <v>131</v>
      </c>
      <c r="D860" s="24">
        <v>8</v>
      </c>
      <c r="E860" s="25" t="s">
        <v>35</v>
      </c>
      <c r="F860" s="20"/>
      <c r="G860" s="20"/>
      <c r="H860" s="20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8">
        <f t="shared" si="69"/>
        <v>0</v>
      </c>
    </row>
    <row r="861" spans="1:33" s="27" customFormat="1" ht="25.5" customHeight="1" x14ac:dyDescent="0.2">
      <c r="A861" s="21"/>
      <c r="B861" s="22" t="s">
        <v>555</v>
      </c>
      <c r="C861" s="23" t="s">
        <v>131</v>
      </c>
      <c r="D861" s="24">
        <v>8</v>
      </c>
      <c r="E861" s="25" t="s">
        <v>54</v>
      </c>
      <c r="F861" s="20"/>
      <c r="G861" s="20"/>
      <c r="H861" s="20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>
        <v>6</v>
      </c>
      <c r="Z861" s="121"/>
      <c r="AA861" s="121"/>
      <c r="AB861" s="121"/>
      <c r="AC861" s="121"/>
      <c r="AD861" s="121"/>
      <c r="AE861" s="121"/>
      <c r="AF861" s="121"/>
      <c r="AG861" s="128">
        <f t="shared" ref="AG861:AG863" si="78">SUM(F861:AF861)</f>
        <v>6</v>
      </c>
    </row>
    <row r="862" spans="1:33" s="27" customFormat="1" ht="25.5" customHeight="1" x14ac:dyDescent="0.2">
      <c r="A862" s="21"/>
      <c r="B862" s="22" t="s">
        <v>383</v>
      </c>
      <c r="C862" s="23" t="s">
        <v>131</v>
      </c>
      <c r="D862" s="24">
        <v>8</v>
      </c>
      <c r="E862" s="25" t="s">
        <v>35</v>
      </c>
      <c r="F862" s="20">
        <v>70</v>
      </c>
      <c r="G862" s="20"/>
      <c r="H862" s="20">
        <v>10</v>
      </c>
      <c r="I862" s="121">
        <v>61</v>
      </c>
      <c r="J862" s="121">
        <v>52</v>
      </c>
      <c r="K862" s="121"/>
      <c r="L862" s="121">
        <v>57</v>
      </c>
      <c r="M862" s="121">
        <v>77</v>
      </c>
      <c r="N862" s="121">
        <v>6</v>
      </c>
      <c r="O862" s="121">
        <v>8</v>
      </c>
      <c r="P862" s="121">
        <v>44</v>
      </c>
      <c r="Q862" s="121">
        <v>20</v>
      </c>
      <c r="R862" s="121">
        <v>10</v>
      </c>
      <c r="S862" s="121"/>
      <c r="T862" s="121"/>
      <c r="U862" s="121"/>
      <c r="V862" s="121"/>
      <c r="W862" s="121">
        <v>50</v>
      </c>
      <c r="X862" s="121">
        <v>40</v>
      </c>
      <c r="Y862" s="121"/>
      <c r="Z862" s="121">
        <v>14</v>
      </c>
      <c r="AA862" s="121"/>
      <c r="AB862" s="121"/>
      <c r="AC862" s="121"/>
      <c r="AD862" s="121"/>
      <c r="AE862" s="121"/>
      <c r="AF862" s="121"/>
      <c r="AG862" s="128">
        <f t="shared" si="78"/>
        <v>519</v>
      </c>
    </row>
    <row r="863" spans="1:33" s="27" customFormat="1" ht="25.5" customHeight="1" x14ac:dyDescent="0.2">
      <c r="A863" s="21"/>
      <c r="B863" s="22" t="s">
        <v>684</v>
      </c>
      <c r="C863" s="23" t="s">
        <v>131</v>
      </c>
      <c r="D863" s="24">
        <v>8</v>
      </c>
      <c r="E863" s="25" t="s">
        <v>38</v>
      </c>
      <c r="F863" s="20"/>
      <c r="G863" s="20"/>
      <c r="H863" s="20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8">
        <f t="shared" si="78"/>
        <v>0</v>
      </c>
    </row>
    <row r="864" spans="1:33" s="27" customFormat="1" ht="25.5" customHeight="1" x14ac:dyDescent="0.2">
      <c r="A864" s="21"/>
      <c r="B864" s="22" t="s">
        <v>132</v>
      </c>
      <c r="C864" s="23" t="s">
        <v>131</v>
      </c>
      <c r="D864" s="24">
        <v>8</v>
      </c>
      <c r="E864" s="25" t="s">
        <v>35</v>
      </c>
      <c r="F864" s="20"/>
      <c r="G864" s="20"/>
      <c r="H864" s="20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>
        <v>7</v>
      </c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8">
        <f t="shared" si="69"/>
        <v>7</v>
      </c>
    </row>
    <row r="865" spans="1:33" s="27" customFormat="1" ht="25.5" customHeight="1" x14ac:dyDescent="0.2">
      <c r="A865" s="21"/>
      <c r="B865" s="22" t="s">
        <v>685</v>
      </c>
      <c r="C865" s="23" t="s">
        <v>131</v>
      </c>
      <c r="D865" s="24">
        <v>8</v>
      </c>
      <c r="E865" s="25" t="s">
        <v>387</v>
      </c>
      <c r="F865" s="20"/>
      <c r="G865" s="20"/>
      <c r="H865" s="20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8">
        <f t="shared" ref="AG865" si="79">SUM(F865:AF865)</f>
        <v>0</v>
      </c>
    </row>
    <row r="866" spans="1:33" s="27" customFormat="1" ht="25.5" customHeight="1" x14ac:dyDescent="0.2">
      <c r="A866" s="21"/>
      <c r="B866" s="22" t="s">
        <v>138</v>
      </c>
      <c r="C866" s="23" t="s">
        <v>131</v>
      </c>
      <c r="D866" s="24">
        <v>8</v>
      </c>
      <c r="E866" s="25" t="s">
        <v>41</v>
      </c>
      <c r="F866" s="20"/>
      <c r="G866" s="20"/>
      <c r="H866" s="20"/>
      <c r="I866" s="121"/>
      <c r="J866" s="121"/>
      <c r="K866" s="121">
        <v>67</v>
      </c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>
        <v>3</v>
      </c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8">
        <f t="shared" si="69"/>
        <v>70</v>
      </c>
    </row>
    <row r="867" spans="1:33" s="27" customFormat="1" ht="25.5" customHeight="1" x14ac:dyDescent="0.2">
      <c r="A867" s="21"/>
      <c r="B867" s="22" t="s">
        <v>686</v>
      </c>
      <c r="C867" s="23" t="s">
        <v>131</v>
      </c>
      <c r="D867" s="24">
        <v>8</v>
      </c>
      <c r="E867" s="25" t="s">
        <v>35</v>
      </c>
      <c r="F867" s="20"/>
      <c r="G867" s="20"/>
      <c r="H867" s="20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8">
        <f t="shared" si="69"/>
        <v>0</v>
      </c>
    </row>
    <row r="868" spans="1:33" s="27" customFormat="1" ht="25.5" customHeight="1" x14ac:dyDescent="0.2">
      <c r="A868" s="21"/>
      <c r="B868" s="22" t="s">
        <v>687</v>
      </c>
      <c r="C868" s="23" t="s">
        <v>131</v>
      </c>
      <c r="D868" s="24">
        <v>8</v>
      </c>
      <c r="E868" s="25" t="s">
        <v>35</v>
      </c>
      <c r="F868" s="20"/>
      <c r="G868" s="20"/>
      <c r="H868" s="20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8">
        <f t="shared" si="69"/>
        <v>0</v>
      </c>
    </row>
    <row r="869" spans="1:33" s="27" customFormat="1" ht="25.5" customHeight="1" x14ac:dyDescent="0.2">
      <c r="A869" s="21"/>
      <c r="B869" s="22" t="s">
        <v>132</v>
      </c>
      <c r="C869" s="23" t="s">
        <v>391</v>
      </c>
      <c r="D869" s="24">
        <v>8</v>
      </c>
      <c r="E869" s="25" t="s">
        <v>54</v>
      </c>
      <c r="F869" s="20"/>
      <c r="G869" s="20"/>
      <c r="H869" s="20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8">
        <f t="shared" ref="AG869:AG870" si="80">SUM(F869:AF869)</f>
        <v>0</v>
      </c>
    </row>
    <row r="870" spans="1:33" s="27" customFormat="1" ht="25.5" customHeight="1" x14ac:dyDescent="0.2">
      <c r="A870" s="21"/>
      <c r="B870" s="22" t="s">
        <v>390</v>
      </c>
      <c r="C870" s="23" t="s">
        <v>391</v>
      </c>
      <c r="D870" s="24">
        <v>8</v>
      </c>
      <c r="E870" s="25" t="s">
        <v>35</v>
      </c>
      <c r="F870" s="20"/>
      <c r="G870" s="20"/>
      <c r="H870" s="20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8">
        <f t="shared" si="80"/>
        <v>0</v>
      </c>
    </row>
    <row r="871" spans="1:33" s="27" customFormat="1" ht="25.5" customHeight="1" x14ac:dyDescent="0.2">
      <c r="A871" s="21"/>
      <c r="B871" s="28" t="s">
        <v>489</v>
      </c>
      <c r="C871" s="23" t="s">
        <v>131</v>
      </c>
      <c r="D871" s="24">
        <v>8</v>
      </c>
      <c r="E871" s="25" t="s">
        <v>57</v>
      </c>
      <c r="F871" s="20"/>
      <c r="G871" s="20"/>
      <c r="H871" s="20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8">
        <f t="shared" si="69"/>
        <v>0</v>
      </c>
    </row>
    <row r="872" spans="1:33" s="27" customFormat="1" ht="18.75" customHeight="1" x14ac:dyDescent="0.2">
      <c r="A872" s="21"/>
      <c r="B872" s="12" t="s">
        <v>143</v>
      </c>
      <c r="C872" s="30"/>
      <c r="D872" s="30"/>
      <c r="E872" s="33"/>
      <c r="F872" s="20"/>
      <c r="G872" s="20"/>
      <c r="H872" s="20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8"/>
    </row>
    <row r="873" spans="1:33" s="27" customFormat="1" ht="25.5" customHeight="1" x14ac:dyDescent="0.2">
      <c r="A873" s="21"/>
      <c r="B873" s="22" t="s">
        <v>688</v>
      </c>
      <c r="C873" s="23" t="s">
        <v>143</v>
      </c>
      <c r="D873" s="24">
        <v>8</v>
      </c>
      <c r="E873" s="25" t="s">
        <v>35</v>
      </c>
      <c r="F873" s="20"/>
      <c r="G873" s="20"/>
      <c r="H873" s="20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8">
        <f t="shared" ref="AG873" si="81">SUM(F873:AF873)</f>
        <v>0</v>
      </c>
    </row>
    <row r="874" spans="1:33" s="27" customFormat="1" ht="25.5" customHeight="1" x14ac:dyDescent="0.2">
      <c r="A874" s="21"/>
      <c r="B874" s="22" t="s">
        <v>689</v>
      </c>
      <c r="C874" s="23" t="s">
        <v>143</v>
      </c>
      <c r="D874" s="24">
        <v>8</v>
      </c>
      <c r="E874" s="25" t="s">
        <v>35</v>
      </c>
      <c r="F874" s="20"/>
      <c r="G874" s="20"/>
      <c r="H874" s="20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8">
        <f t="shared" si="69"/>
        <v>0</v>
      </c>
    </row>
    <row r="875" spans="1:33" s="27" customFormat="1" ht="25.5" customHeight="1" x14ac:dyDescent="0.2">
      <c r="A875" s="21"/>
      <c r="B875" s="22" t="s">
        <v>395</v>
      </c>
      <c r="C875" s="23" t="s">
        <v>396</v>
      </c>
      <c r="D875" s="24">
        <v>8</v>
      </c>
      <c r="E875" s="25" t="s">
        <v>35</v>
      </c>
      <c r="F875" s="20"/>
      <c r="G875" s="20"/>
      <c r="H875" s="20"/>
      <c r="I875" s="126">
        <v>65</v>
      </c>
      <c r="J875" s="121"/>
      <c r="K875" s="121"/>
      <c r="L875" s="121"/>
      <c r="M875" s="121"/>
      <c r="N875" s="121"/>
      <c r="O875" s="121"/>
      <c r="P875" s="121"/>
      <c r="Q875" s="132">
        <v>20</v>
      </c>
      <c r="R875" s="121"/>
      <c r="S875" s="121"/>
      <c r="T875" s="121"/>
      <c r="U875" s="121"/>
      <c r="V875" s="121"/>
      <c r="W875" s="121">
        <v>40</v>
      </c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8">
        <f t="shared" si="69"/>
        <v>125</v>
      </c>
    </row>
    <row r="876" spans="1:33" s="27" customFormat="1" ht="25.5" customHeight="1" x14ac:dyDescent="0.2">
      <c r="A876" s="21"/>
      <c r="B876" s="22" t="s">
        <v>492</v>
      </c>
      <c r="C876" s="23" t="s">
        <v>398</v>
      </c>
      <c r="D876" s="24">
        <v>8</v>
      </c>
      <c r="E876" s="25" t="s">
        <v>54</v>
      </c>
      <c r="F876" s="20"/>
      <c r="G876" s="20"/>
      <c r="H876" s="20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8">
        <f t="shared" si="69"/>
        <v>0</v>
      </c>
    </row>
    <row r="877" spans="1:33" s="27" customFormat="1" ht="19.5" customHeight="1" x14ac:dyDescent="0.2">
      <c r="A877" s="21"/>
      <c r="B877" s="12" t="s">
        <v>149</v>
      </c>
      <c r="C877" s="30"/>
      <c r="D877" s="30"/>
      <c r="E877" s="33"/>
      <c r="F877" s="20"/>
      <c r="G877" s="20"/>
      <c r="H877" s="20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8"/>
    </row>
    <row r="878" spans="1:33" s="27" customFormat="1" ht="25.5" customHeight="1" x14ac:dyDescent="0.2">
      <c r="A878" s="21"/>
      <c r="B878" s="22" t="s">
        <v>494</v>
      </c>
      <c r="C878" s="23" t="s">
        <v>495</v>
      </c>
      <c r="D878" s="24">
        <v>8</v>
      </c>
      <c r="E878" s="25" t="s">
        <v>35</v>
      </c>
      <c r="F878" s="20"/>
      <c r="G878" s="20"/>
      <c r="H878" s="20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8">
        <f t="shared" si="69"/>
        <v>0</v>
      </c>
    </row>
    <row r="879" spans="1:33" s="27" customFormat="1" ht="25.5" customHeight="1" x14ac:dyDescent="0.2">
      <c r="A879" s="21"/>
      <c r="B879" s="22" t="s">
        <v>690</v>
      </c>
      <c r="C879" s="23" t="s">
        <v>149</v>
      </c>
      <c r="D879" s="24">
        <v>8</v>
      </c>
      <c r="E879" s="25" t="s">
        <v>35</v>
      </c>
      <c r="F879" s="20"/>
      <c r="G879" s="20"/>
      <c r="H879" s="20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8">
        <f t="shared" ref="AG879" si="82">SUM(F879:AF879)</f>
        <v>0</v>
      </c>
    </row>
    <row r="880" spans="1:33" s="27" customFormat="1" ht="25.5" customHeight="1" x14ac:dyDescent="0.2">
      <c r="A880" s="21"/>
      <c r="B880" s="22" t="s">
        <v>497</v>
      </c>
      <c r="C880" s="23" t="s">
        <v>402</v>
      </c>
      <c r="D880" s="24">
        <v>8</v>
      </c>
      <c r="E880" s="25" t="s">
        <v>35</v>
      </c>
      <c r="F880" s="20"/>
      <c r="G880" s="20"/>
      <c r="H880" s="20"/>
      <c r="I880" s="121"/>
      <c r="J880" s="121">
        <v>55</v>
      </c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8">
        <f>SUM(F880:AF880)</f>
        <v>55</v>
      </c>
    </row>
    <row r="881" spans="1:33" s="27" customFormat="1" ht="25.5" customHeight="1" x14ac:dyDescent="0.2">
      <c r="A881" s="21"/>
      <c r="B881" s="22" t="s">
        <v>497</v>
      </c>
      <c r="C881" s="49" t="s">
        <v>691</v>
      </c>
      <c r="D881" s="24" t="s">
        <v>1510</v>
      </c>
      <c r="E881" s="25" t="s">
        <v>35</v>
      </c>
      <c r="F881" s="20"/>
      <c r="G881" s="20"/>
      <c r="H881" s="20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8">
        <f t="shared" ref="AG881" si="83">SUM(F881:AF881)</f>
        <v>0</v>
      </c>
    </row>
    <row r="882" spans="1:33" s="27" customFormat="1" ht="21.75" customHeight="1" x14ac:dyDescent="0.2">
      <c r="A882" s="21"/>
      <c r="B882" s="22" t="s">
        <v>563</v>
      </c>
      <c r="C882" s="124" t="s">
        <v>149</v>
      </c>
      <c r="D882" s="24">
        <v>8</v>
      </c>
      <c r="E882" s="25" t="s">
        <v>54</v>
      </c>
      <c r="F882" s="20"/>
      <c r="G882" s="20"/>
      <c r="H882" s="20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8">
        <f t="shared" si="69"/>
        <v>0</v>
      </c>
    </row>
    <row r="883" spans="1:33" s="34" customFormat="1" ht="17.25" customHeight="1" x14ac:dyDescent="0.2">
      <c r="A883" s="37"/>
      <c r="B883" s="30" t="s">
        <v>405</v>
      </c>
      <c r="C883" s="39"/>
      <c r="D883" s="30"/>
      <c r="E883" s="33"/>
      <c r="F883" s="134"/>
      <c r="G883" s="134"/>
      <c r="H883" s="134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8"/>
    </row>
    <row r="884" spans="1:33" s="27" customFormat="1" ht="25.5" customHeight="1" x14ac:dyDescent="0.2">
      <c r="A884" s="21"/>
      <c r="B884" s="48" t="s">
        <v>406</v>
      </c>
      <c r="C884" s="23" t="s">
        <v>407</v>
      </c>
      <c r="D884" s="24">
        <v>8</v>
      </c>
      <c r="E884" s="25" t="s">
        <v>38</v>
      </c>
      <c r="F884" s="20"/>
      <c r="G884" s="20"/>
      <c r="H884" s="20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8">
        <f t="shared" ref="AG884" si="84">SUM(F884:AF884)</f>
        <v>0</v>
      </c>
    </row>
    <row r="885" spans="1:33" s="27" customFormat="1" ht="25.5" customHeight="1" x14ac:dyDescent="0.2">
      <c r="A885" s="21"/>
      <c r="B885" s="48" t="s">
        <v>408</v>
      </c>
      <c r="C885" s="23" t="s">
        <v>407</v>
      </c>
      <c r="D885" s="24">
        <v>8</v>
      </c>
      <c r="E885" s="25" t="s">
        <v>35</v>
      </c>
      <c r="F885" s="20"/>
      <c r="G885" s="20"/>
      <c r="H885" s="20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8">
        <f t="shared" si="69"/>
        <v>0</v>
      </c>
    </row>
    <row r="886" spans="1:33" s="66" customFormat="1" ht="15.75" customHeight="1" x14ac:dyDescent="0.2">
      <c r="A886" s="65"/>
      <c r="B886" s="30" t="s">
        <v>203</v>
      </c>
      <c r="C886" s="30"/>
      <c r="D886" s="31"/>
      <c r="E886" s="33"/>
      <c r="F886" s="12"/>
      <c r="G886" s="12"/>
      <c r="H886" s="12"/>
      <c r="I886" s="128"/>
      <c r="J886" s="128"/>
      <c r="K886" s="128"/>
      <c r="L886" s="121"/>
      <c r="M886" s="128"/>
      <c r="N886" s="128"/>
      <c r="O886" s="128"/>
      <c r="P886" s="128"/>
      <c r="Q886" s="128"/>
      <c r="R886" s="128"/>
      <c r="S886" s="128"/>
      <c r="T886" s="128"/>
      <c r="U886" s="128"/>
      <c r="V886" s="121"/>
      <c r="W886" s="128"/>
      <c r="X886" s="121"/>
      <c r="Y886" s="128"/>
      <c r="Z886" s="121"/>
      <c r="AA886" s="128"/>
      <c r="AB886" s="128"/>
      <c r="AC886" s="128"/>
      <c r="AD886" s="128"/>
      <c r="AE886" s="128"/>
      <c r="AF886" s="128"/>
      <c r="AG886" s="128"/>
    </row>
    <row r="887" spans="1:33" s="27" customFormat="1" ht="17.25" customHeight="1" x14ac:dyDescent="0.2">
      <c r="A887" s="21"/>
      <c r="B887" s="48" t="s">
        <v>692</v>
      </c>
      <c r="C887" s="23" t="s">
        <v>693</v>
      </c>
      <c r="D887" s="24">
        <v>8</v>
      </c>
      <c r="E887" s="25" t="s">
        <v>35</v>
      </c>
      <c r="F887" s="20"/>
      <c r="G887" s="20"/>
      <c r="H887" s="20"/>
      <c r="I887" s="121"/>
      <c r="J887" s="121"/>
      <c r="K887" s="121"/>
      <c r="L887" s="121"/>
      <c r="M887" s="121"/>
      <c r="N887" s="121"/>
      <c r="O887" s="121"/>
      <c r="P887" s="121"/>
      <c r="Q887" s="121"/>
      <c r="R887" s="132">
        <v>10</v>
      </c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8">
        <f t="shared" si="69"/>
        <v>10</v>
      </c>
    </row>
    <row r="888" spans="1:33" s="27" customFormat="1" ht="18" customHeight="1" x14ac:dyDescent="0.2">
      <c r="A888" s="21"/>
      <c r="B888" s="30" t="s">
        <v>413</v>
      </c>
      <c r="C888" s="39"/>
      <c r="D888" s="31"/>
      <c r="E888" s="33"/>
      <c r="F888" s="20"/>
      <c r="G888" s="20"/>
      <c r="H888" s="20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8">
        <f t="shared" ref="AG888" si="85">SUM(F888:AF888)</f>
        <v>0</v>
      </c>
    </row>
    <row r="889" spans="1:33" s="27" customFormat="1" ht="25.5" customHeight="1" x14ac:dyDescent="0.2">
      <c r="A889" s="21"/>
      <c r="B889" s="48" t="s">
        <v>414</v>
      </c>
      <c r="C889" s="23" t="s">
        <v>415</v>
      </c>
      <c r="D889" s="24">
        <v>8</v>
      </c>
      <c r="E889" s="25" t="s">
        <v>38</v>
      </c>
      <c r="F889" s="20"/>
      <c r="G889" s="20"/>
      <c r="H889" s="20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8">
        <f t="shared" ref="AG889:AG946" si="86">AF889+AE889+AD889+AC889+AB889+AA889+Z889+Y889+X889+W889+V889+U889+T889+S889+R889+Q889+P889+O889+N889+M889+L889+K889+J889+I889+F889</f>
        <v>0</v>
      </c>
    </row>
    <row r="890" spans="1:33" s="27" customFormat="1" ht="25.5" customHeight="1" x14ac:dyDescent="0.2">
      <c r="A890" s="21"/>
      <c r="B890" s="12" t="s">
        <v>85</v>
      </c>
      <c r="C890" s="30"/>
      <c r="D890" s="31"/>
      <c r="E890" s="33"/>
      <c r="F890" s="20"/>
      <c r="G890" s="20"/>
      <c r="H890" s="20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8">
        <f t="shared" si="86"/>
        <v>0</v>
      </c>
    </row>
    <row r="891" spans="1:33" s="34" customFormat="1" ht="25.5" customHeight="1" x14ac:dyDescent="0.2">
      <c r="A891" s="21"/>
      <c r="B891" s="22" t="s">
        <v>694</v>
      </c>
      <c r="C891" s="23" t="s">
        <v>569</v>
      </c>
      <c r="D891" s="24">
        <v>8</v>
      </c>
      <c r="E891" s="25" t="s">
        <v>35</v>
      </c>
      <c r="F891" s="134"/>
      <c r="G891" s="134"/>
      <c r="H891" s="134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8">
        <f t="shared" si="86"/>
        <v>0</v>
      </c>
    </row>
    <row r="892" spans="1:33" s="34" customFormat="1" ht="25.5" customHeight="1" x14ac:dyDescent="0.2">
      <c r="A892" s="21"/>
      <c r="B892" s="22" t="s">
        <v>570</v>
      </c>
      <c r="C892" s="23" t="s">
        <v>569</v>
      </c>
      <c r="D892" s="24">
        <v>8</v>
      </c>
      <c r="E892" s="25" t="s">
        <v>35</v>
      </c>
      <c r="F892" s="134"/>
      <c r="G892" s="134"/>
      <c r="H892" s="134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8">
        <f t="shared" si="86"/>
        <v>0</v>
      </c>
    </row>
    <row r="893" spans="1:33" s="34" customFormat="1" ht="25.5" customHeight="1" x14ac:dyDescent="0.2">
      <c r="A893" s="21"/>
      <c r="B893" s="22" t="s">
        <v>571</v>
      </c>
      <c r="C893" s="23" t="s">
        <v>569</v>
      </c>
      <c r="D893" s="24">
        <v>8</v>
      </c>
      <c r="E893" s="25" t="s">
        <v>35</v>
      </c>
      <c r="F893" s="134">
        <v>115</v>
      </c>
      <c r="G893" s="134"/>
      <c r="H893" s="134">
        <v>8</v>
      </c>
      <c r="I893" s="121">
        <v>87</v>
      </c>
      <c r="J893" s="121">
        <v>54</v>
      </c>
      <c r="K893" s="121">
        <v>52</v>
      </c>
      <c r="L893" s="121"/>
      <c r="M893" s="121">
        <v>65</v>
      </c>
      <c r="N893" s="121">
        <v>6</v>
      </c>
      <c r="O893" s="121"/>
      <c r="P893" s="121">
        <v>59</v>
      </c>
      <c r="Q893" s="121">
        <v>20</v>
      </c>
      <c r="R893" s="121">
        <v>3</v>
      </c>
      <c r="S893" s="121">
        <v>10</v>
      </c>
      <c r="T893" s="121"/>
      <c r="U893" s="121"/>
      <c r="V893" s="121">
        <v>5</v>
      </c>
      <c r="W893" s="121">
        <v>46</v>
      </c>
      <c r="X893" s="121">
        <v>32</v>
      </c>
      <c r="Y893" s="121">
        <v>13</v>
      </c>
      <c r="Z893" s="121"/>
      <c r="AA893" s="121"/>
      <c r="AB893" s="121"/>
      <c r="AC893" s="121"/>
      <c r="AD893" s="121"/>
      <c r="AE893" s="121"/>
      <c r="AF893" s="121"/>
      <c r="AG893" s="128">
        <f>SUM(F893:AF893)</f>
        <v>575</v>
      </c>
    </row>
    <row r="894" spans="1:33" s="34" customFormat="1" ht="25.5" customHeight="1" x14ac:dyDescent="0.2">
      <c r="A894" s="21"/>
      <c r="B894" s="22" t="s">
        <v>576</v>
      </c>
      <c r="C894" s="23" t="s">
        <v>569</v>
      </c>
      <c r="D894" s="24">
        <v>8</v>
      </c>
      <c r="E894" s="25" t="s">
        <v>35</v>
      </c>
      <c r="F894" s="134"/>
      <c r="G894" s="134"/>
      <c r="H894" s="134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8">
        <f t="shared" ref="AG894:AG895" si="87">SUM(F894:AF894)</f>
        <v>0</v>
      </c>
    </row>
    <row r="895" spans="1:33" s="34" customFormat="1" ht="25.5" customHeight="1" x14ac:dyDescent="0.2">
      <c r="A895" s="21"/>
      <c r="B895" s="22" t="s">
        <v>599</v>
      </c>
      <c r="C895" s="23" t="s">
        <v>569</v>
      </c>
      <c r="D895" s="24">
        <v>8</v>
      </c>
      <c r="E895" s="25" t="s">
        <v>38</v>
      </c>
      <c r="F895" s="134"/>
      <c r="G895" s="134"/>
      <c r="H895" s="134"/>
      <c r="I895" s="121"/>
      <c r="J895" s="121"/>
      <c r="K895" s="121"/>
      <c r="L895" s="121">
        <v>52</v>
      </c>
      <c r="M895" s="121"/>
      <c r="N895" s="121"/>
      <c r="O895" s="121">
        <v>8</v>
      </c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8">
        <f t="shared" si="87"/>
        <v>60</v>
      </c>
    </row>
    <row r="896" spans="1:33" s="34" customFormat="1" ht="25.5" customHeight="1" x14ac:dyDescent="0.2">
      <c r="A896" s="21"/>
      <c r="B896" s="22" t="s">
        <v>572</v>
      </c>
      <c r="C896" s="23" t="s">
        <v>573</v>
      </c>
      <c r="D896" s="24">
        <v>8</v>
      </c>
      <c r="E896" s="25" t="s">
        <v>419</v>
      </c>
      <c r="F896" s="134"/>
      <c r="G896" s="134"/>
      <c r="H896" s="134"/>
      <c r="I896" s="121"/>
      <c r="J896" s="121"/>
      <c r="K896" s="121"/>
      <c r="L896" s="121">
        <v>51</v>
      </c>
      <c r="M896" s="121"/>
      <c r="N896" s="121"/>
      <c r="O896" s="121"/>
      <c r="P896" s="121"/>
      <c r="Q896" s="121"/>
      <c r="R896" s="121"/>
      <c r="S896" s="121">
        <v>12</v>
      </c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8">
        <f t="shared" si="86"/>
        <v>63</v>
      </c>
    </row>
    <row r="897" spans="1:33" s="34" customFormat="1" ht="25.5" customHeight="1" x14ac:dyDescent="0.2">
      <c r="A897" s="21"/>
      <c r="B897" s="22" t="s">
        <v>574</v>
      </c>
      <c r="C897" s="25" t="s">
        <v>569</v>
      </c>
      <c r="D897" s="24">
        <v>8</v>
      </c>
      <c r="E897" s="25" t="s">
        <v>46</v>
      </c>
      <c r="F897" s="134"/>
      <c r="G897" s="134"/>
      <c r="H897" s="134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8">
        <f t="shared" si="86"/>
        <v>0</v>
      </c>
    </row>
    <row r="898" spans="1:33" s="34" customFormat="1" ht="25.5" customHeight="1" x14ac:dyDescent="0.2">
      <c r="A898" s="21"/>
      <c r="B898" s="22" t="s">
        <v>424</v>
      </c>
      <c r="C898" s="23" t="s">
        <v>569</v>
      </c>
      <c r="D898" s="24">
        <v>8</v>
      </c>
      <c r="E898" s="25" t="s">
        <v>35</v>
      </c>
      <c r="F898" s="134"/>
      <c r="G898" s="134"/>
      <c r="H898" s="134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>
        <v>14</v>
      </c>
      <c r="AA898" s="121"/>
      <c r="AB898" s="121"/>
      <c r="AC898" s="121"/>
      <c r="AD898" s="121"/>
      <c r="AE898" s="121"/>
      <c r="AF898" s="121"/>
      <c r="AG898" s="128">
        <f t="shared" si="86"/>
        <v>14</v>
      </c>
    </row>
    <row r="899" spans="1:33" s="34" customFormat="1" ht="25.5" customHeight="1" x14ac:dyDescent="0.2">
      <c r="A899" s="21"/>
      <c r="B899" s="22" t="s">
        <v>575</v>
      </c>
      <c r="C899" s="23" t="s">
        <v>569</v>
      </c>
      <c r="D899" s="24">
        <v>8</v>
      </c>
      <c r="E899" s="25" t="s">
        <v>271</v>
      </c>
      <c r="F899" s="134"/>
      <c r="G899" s="134"/>
      <c r="H899" s="134"/>
      <c r="I899" s="121"/>
      <c r="J899" s="121"/>
      <c r="K899" s="121"/>
      <c r="L899" s="121"/>
      <c r="M899" s="121"/>
      <c r="N899" s="121"/>
      <c r="O899" s="121"/>
      <c r="P899" s="121"/>
      <c r="Q899" s="121"/>
      <c r="R899" s="132">
        <v>10</v>
      </c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8">
        <f t="shared" ref="AG899" si="88">SUM(F899:AF899)</f>
        <v>10</v>
      </c>
    </row>
    <row r="900" spans="1:33" s="34" customFormat="1" ht="25.5" customHeight="1" x14ac:dyDescent="0.2">
      <c r="A900" s="21"/>
      <c r="B900" s="22" t="s">
        <v>578</v>
      </c>
      <c r="C900" s="23" t="s">
        <v>579</v>
      </c>
      <c r="D900" s="24">
        <v>8</v>
      </c>
      <c r="E900" s="25" t="s">
        <v>46</v>
      </c>
      <c r="F900" s="134"/>
      <c r="G900" s="134"/>
      <c r="H900" s="134"/>
      <c r="I900" s="121"/>
      <c r="J900" s="121"/>
      <c r="K900" s="121"/>
      <c r="L900" s="121"/>
      <c r="M900" s="121"/>
      <c r="N900" s="121"/>
      <c r="O900" s="121"/>
      <c r="P900" s="121"/>
      <c r="Q900" s="121"/>
      <c r="R900" s="132">
        <v>10</v>
      </c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8">
        <f t="shared" si="86"/>
        <v>10</v>
      </c>
    </row>
    <row r="901" spans="1:33" s="34" customFormat="1" ht="25.5" customHeight="1" x14ac:dyDescent="0.2">
      <c r="A901" s="21"/>
      <c r="B901" s="22" t="s">
        <v>422</v>
      </c>
      <c r="C901" s="23" t="s">
        <v>582</v>
      </c>
      <c r="D901" s="24">
        <v>8</v>
      </c>
      <c r="E901" s="25" t="s">
        <v>41</v>
      </c>
      <c r="F901" s="134"/>
      <c r="G901" s="134"/>
      <c r="H901" s="134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8">
        <f t="shared" si="86"/>
        <v>0</v>
      </c>
    </row>
    <row r="902" spans="1:33" s="34" customFormat="1" ht="25.5" customHeight="1" x14ac:dyDescent="0.2">
      <c r="A902" s="21"/>
      <c r="B902" s="22" t="s">
        <v>695</v>
      </c>
      <c r="C902" s="23" t="s">
        <v>584</v>
      </c>
      <c r="D902" s="24">
        <v>8</v>
      </c>
      <c r="E902" s="25" t="s">
        <v>38</v>
      </c>
      <c r="F902" s="134"/>
      <c r="G902" s="134"/>
      <c r="H902" s="134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8">
        <f t="shared" si="86"/>
        <v>0</v>
      </c>
    </row>
    <row r="903" spans="1:33" s="34" customFormat="1" ht="25.5" customHeight="1" x14ac:dyDescent="0.2">
      <c r="A903" s="21"/>
      <c r="B903" s="22" t="s">
        <v>571</v>
      </c>
      <c r="C903" s="23" t="s">
        <v>696</v>
      </c>
      <c r="D903" s="24">
        <v>8</v>
      </c>
      <c r="E903" s="25" t="s">
        <v>35</v>
      </c>
      <c r="F903" s="134"/>
      <c r="G903" s="134"/>
      <c r="H903" s="134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8">
        <f t="shared" ref="AG903" si="89">SUM(F903:AF903)</f>
        <v>0</v>
      </c>
    </row>
    <row r="904" spans="1:33" s="34" customFormat="1" ht="25.5" customHeight="1" x14ac:dyDescent="0.2">
      <c r="A904" s="21"/>
      <c r="B904" s="22" t="s">
        <v>697</v>
      </c>
      <c r="C904" s="25" t="s">
        <v>581</v>
      </c>
      <c r="D904" s="24">
        <v>8</v>
      </c>
      <c r="E904" s="25" t="s">
        <v>419</v>
      </c>
      <c r="F904" s="134"/>
      <c r="G904" s="134"/>
      <c r="H904" s="134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8">
        <f t="shared" si="86"/>
        <v>0</v>
      </c>
    </row>
    <row r="905" spans="1:33" s="34" customFormat="1" ht="25.5" customHeight="1" x14ac:dyDescent="0.2">
      <c r="A905" s="21"/>
      <c r="B905" s="28" t="s">
        <v>586</v>
      </c>
      <c r="C905" s="23" t="s">
        <v>569</v>
      </c>
      <c r="D905" s="24">
        <v>8</v>
      </c>
      <c r="E905" s="25" t="s">
        <v>54</v>
      </c>
      <c r="F905" s="134"/>
      <c r="G905" s="134"/>
      <c r="H905" s="134"/>
      <c r="I905" s="121"/>
      <c r="J905" s="121"/>
      <c r="K905" s="121"/>
      <c r="L905" s="121"/>
      <c r="M905" s="121"/>
      <c r="N905" s="121"/>
      <c r="O905" s="121"/>
      <c r="P905" s="121"/>
      <c r="Q905" s="121">
        <v>20</v>
      </c>
      <c r="R905" s="121">
        <v>10</v>
      </c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8">
        <f t="shared" ref="AG905" si="90">SUM(F905:AF905)</f>
        <v>30</v>
      </c>
    </row>
    <row r="906" spans="1:33" s="34" customFormat="1" ht="25.5" customHeight="1" x14ac:dyDescent="0.2">
      <c r="A906" s="21"/>
      <c r="B906" s="30" t="s">
        <v>265</v>
      </c>
      <c r="C906" s="30"/>
      <c r="D906" s="31"/>
      <c r="E906" s="33"/>
      <c r="F906" s="134"/>
      <c r="G906" s="134"/>
      <c r="H906" s="134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8"/>
    </row>
    <row r="907" spans="1:33" s="34" customFormat="1" ht="25.5" customHeight="1" x14ac:dyDescent="0.2">
      <c r="A907" s="21"/>
      <c r="B907" s="22" t="s">
        <v>427</v>
      </c>
      <c r="C907" s="23" t="s">
        <v>698</v>
      </c>
      <c r="D907" s="24">
        <v>8</v>
      </c>
      <c r="E907" s="25" t="s">
        <v>46</v>
      </c>
      <c r="F907" s="136">
        <v>10</v>
      </c>
      <c r="G907" s="134"/>
      <c r="H907" s="134">
        <v>10</v>
      </c>
      <c r="I907" s="121">
        <v>69</v>
      </c>
      <c r="J907" s="121">
        <v>51</v>
      </c>
      <c r="K907" s="121"/>
      <c r="L907" s="121"/>
      <c r="M907" s="121"/>
      <c r="N907" s="121"/>
      <c r="O907" s="121"/>
      <c r="P907" s="121"/>
      <c r="Q907" s="121"/>
      <c r="R907" s="121">
        <v>10</v>
      </c>
      <c r="S907" s="121"/>
      <c r="T907" s="121"/>
      <c r="U907" s="121"/>
      <c r="V907" s="121">
        <v>5</v>
      </c>
      <c r="W907" s="121"/>
      <c r="X907" s="121">
        <v>36</v>
      </c>
      <c r="Y907" s="121"/>
      <c r="Z907" s="121"/>
      <c r="AA907" s="121"/>
      <c r="AB907" s="121"/>
      <c r="AC907" s="121"/>
      <c r="AD907" s="121"/>
      <c r="AE907" s="121"/>
      <c r="AF907" s="121"/>
      <c r="AG907" s="128">
        <f>SUM(F907:AF907)</f>
        <v>191</v>
      </c>
    </row>
    <row r="908" spans="1:33" s="34" customFormat="1" ht="25.5" customHeight="1" x14ac:dyDescent="0.2">
      <c r="A908" s="21"/>
      <c r="B908" s="22" t="s">
        <v>602</v>
      </c>
      <c r="C908" s="23" t="s">
        <v>698</v>
      </c>
      <c r="D908" s="24">
        <v>8</v>
      </c>
      <c r="E908" s="25" t="s">
        <v>46</v>
      </c>
      <c r="F908" s="134"/>
      <c r="G908" s="134"/>
      <c r="H908" s="134"/>
      <c r="I908" s="121"/>
      <c r="J908" s="121"/>
      <c r="K908" s="121"/>
      <c r="L908" s="121">
        <v>50</v>
      </c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8">
        <f t="shared" ref="AG908:AG910" si="91">SUM(F908:AF908)</f>
        <v>50</v>
      </c>
    </row>
    <row r="909" spans="1:33" s="34" customFormat="1" ht="25.5" customHeight="1" x14ac:dyDescent="0.2">
      <c r="A909" s="21"/>
      <c r="B909" s="22" t="s">
        <v>601</v>
      </c>
      <c r="C909" s="23" t="s">
        <v>698</v>
      </c>
      <c r="D909" s="24">
        <v>8</v>
      </c>
      <c r="E909" s="25" t="s">
        <v>46</v>
      </c>
      <c r="F909" s="134">
        <v>116</v>
      </c>
      <c r="G909" s="134"/>
      <c r="H909" s="134"/>
      <c r="I909" s="121"/>
      <c r="J909" s="121"/>
      <c r="K909" s="121">
        <v>57</v>
      </c>
      <c r="L909" s="121"/>
      <c r="M909" s="121">
        <v>52</v>
      </c>
      <c r="N909" s="121">
        <v>7</v>
      </c>
      <c r="O909" s="121">
        <v>7</v>
      </c>
      <c r="P909" s="121">
        <v>55</v>
      </c>
      <c r="Q909" s="121"/>
      <c r="R909" s="121">
        <v>10</v>
      </c>
      <c r="S909" s="121">
        <v>3</v>
      </c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8">
        <f t="shared" si="91"/>
        <v>307</v>
      </c>
    </row>
    <row r="910" spans="1:33" s="34" customFormat="1" ht="25.5" customHeight="1" x14ac:dyDescent="0.2">
      <c r="A910" s="21"/>
      <c r="B910" s="28" t="s">
        <v>604</v>
      </c>
      <c r="C910" s="23" t="s">
        <v>698</v>
      </c>
      <c r="D910" s="24">
        <v>8</v>
      </c>
      <c r="E910" s="25" t="s">
        <v>46</v>
      </c>
      <c r="F910" s="134"/>
      <c r="G910" s="134"/>
      <c r="H910" s="134"/>
      <c r="I910" s="121"/>
      <c r="J910" s="121"/>
      <c r="K910" s="121">
        <v>52</v>
      </c>
      <c r="L910" s="121">
        <v>48</v>
      </c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>
        <v>46</v>
      </c>
      <c r="X910" s="121"/>
      <c r="Y910" s="121">
        <v>13</v>
      </c>
      <c r="Z910" s="121">
        <v>11</v>
      </c>
      <c r="AA910" s="121"/>
      <c r="AB910" s="121"/>
      <c r="AC910" s="121"/>
      <c r="AD910" s="121"/>
      <c r="AE910" s="121"/>
      <c r="AF910" s="121"/>
      <c r="AG910" s="128">
        <f t="shared" si="91"/>
        <v>170</v>
      </c>
    </row>
    <row r="911" spans="1:33" s="34" customFormat="1" ht="25.5" customHeight="1" x14ac:dyDescent="0.2">
      <c r="A911" s="21"/>
      <c r="B911" s="28" t="s">
        <v>699</v>
      </c>
      <c r="C911" s="23" t="s">
        <v>700</v>
      </c>
      <c r="D911" s="24">
        <v>8</v>
      </c>
      <c r="E911" s="25" t="s">
        <v>54</v>
      </c>
      <c r="F911" s="134"/>
      <c r="G911" s="134"/>
      <c r="H911" s="134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8">
        <f t="shared" si="86"/>
        <v>0</v>
      </c>
    </row>
    <row r="912" spans="1:33" s="34" customFormat="1" ht="25.5" customHeight="1" x14ac:dyDescent="0.2">
      <c r="A912" s="21"/>
      <c r="B912" s="12" t="s">
        <v>701</v>
      </c>
      <c r="C912" s="30"/>
      <c r="D912" s="31"/>
      <c r="E912" s="33"/>
      <c r="F912" s="134"/>
      <c r="G912" s="134"/>
      <c r="H912" s="134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8"/>
    </row>
    <row r="913" spans="1:33" s="34" customFormat="1" ht="25.5" customHeight="1" x14ac:dyDescent="0.2">
      <c r="A913" s="21"/>
      <c r="B913" s="48" t="s">
        <v>702</v>
      </c>
      <c r="C913" s="35" t="s">
        <v>505</v>
      </c>
      <c r="D913" s="24">
        <v>8</v>
      </c>
      <c r="E913" s="25" t="s">
        <v>54</v>
      </c>
      <c r="F913" s="134"/>
      <c r="G913" s="134"/>
      <c r="H913" s="134"/>
      <c r="I913" s="121"/>
      <c r="J913" s="121"/>
      <c r="K913" s="121">
        <v>53</v>
      </c>
      <c r="L913" s="121">
        <v>53</v>
      </c>
      <c r="M913" s="121">
        <v>65</v>
      </c>
      <c r="N913" s="121"/>
      <c r="O913" s="121"/>
      <c r="P913" s="121"/>
      <c r="Q913" s="121"/>
      <c r="R913" s="121">
        <v>10</v>
      </c>
      <c r="S913" s="121"/>
      <c r="T913" s="121"/>
      <c r="U913" s="121"/>
      <c r="V913" s="121"/>
      <c r="W913" s="121">
        <v>40</v>
      </c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8">
        <f t="shared" si="86"/>
        <v>221</v>
      </c>
    </row>
    <row r="914" spans="1:33" s="34" customFormat="1" ht="25.5" customHeight="1" x14ac:dyDescent="0.2">
      <c r="A914" s="21"/>
      <c r="B914" s="48" t="s">
        <v>703</v>
      </c>
      <c r="C914" s="25" t="s">
        <v>704</v>
      </c>
      <c r="D914" s="24">
        <v>8</v>
      </c>
      <c r="E914" s="25" t="s">
        <v>41</v>
      </c>
      <c r="F914" s="134"/>
      <c r="G914" s="134"/>
      <c r="H914" s="134"/>
      <c r="I914" s="121"/>
      <c r="J914" s="121"/>
      <c r="K914" s="121"/>
      <c r="L914" s="121"/>
      <c r="M914" s="121"/>
      <c r="N914" s="121"/>
      <c r="O914" s="121">
        <v>7</v>
      </c>
      <c r="P914" s="121"/>
      <c r="Q914" s="121">
        <v>20</v>
      </c>
      <c r="R914" s="121">
        <v>10</v>
      </c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8">
        <f t="shared" ref="AG914" si="92">SUM(F914:AF914)</f>
        <v>37</v>
      </c>
    </row>
    <row r="915" spans="1:33" s="34" customFormat="1" ht="25.5" customHeight="1" x14ac:dyDescent="0.2">
      <c r="A915" s="21"/>
      <c r="B915" s="54" t="s">
        <v>609</v>
      </c>
      <c r="C915" s="55" t="s">
        <v>705</v>
      </c>
      <c r="D915" s="24">
        <v>8</v>
      </c>
      <c r="E915" s="25" t="s">
        <v>35</v>
      </c>
      <c r="F915" s="134">
        <v>70</v>
      </c>
      <c r="G915" s="134"/>
      <c r="H915" s="134">
        <v>11</v>
      </c>
      <c r="I915" s="121">
        <v>77</v>
      </c>
      <c r="J915" s="121">
        <v>53</v>
      </c>
      <c r="K915" s="121"/>
      <c r="L915" s="121"/>
      <c r="M915" s="121"/>
      <c r="N915" s="121">
        <v>6</v>
      </c>
      <c r="O915" s="121"/>
      <c r="P915" s="121">
        <v>55</v>
      </c>
      <c r="Q915" s="121"/>
      <c r="R915" s="121">
        <v>3</v>
      </c>
      <c r="S915" s="121">
        <v>7</v>
      </c>
      <c r="T915" s="121"/>
      <c r="U915" s="121"/>
      <c r="V915" s="121">
        <v>5</v>
      </c>
      <c r="W915" s="121">
        <v>46</v>
      </c>
      <c r="X915" s="121">
        <v>40</v>
      </c>
      <c r="Y915" s="121">
        <v>17</v>
      </c>
      <c r="Z915" s="121">
        <v>14</v>
      </c>
      <c r="AA915" s="121"/>
      <c r="AB915" s="121"/>
      <c r="AC915" s="121"/>
      <c r="AD915" s="121"/>
      <c r="AE915" s="121"/>
      <c r="AF915" s="121"/>
      <c r="AG915" s="128">
        <f>SUM(F915:AF915)</f>
        <v>404</v>
      </c>
    </row>
    <row r="916" spans="1:33" s="34" customFormat="1" ht="23.25" customHeight="1" x14ac:dyDescent="0.2">
      <c r="A916" s="21"/>
      <c r="B916" s="56" t="s">
        <v>706</v>
      </c>
      <c r="C916" s="150" t="s">
        <v>1511</v>
      </c>
      <c r="D916" s="24">
        <v>8</v>
      </c>
      <c r="E916" s="25" t="s">
        <v>38</v>
      </c>
      <c r="F916" s="134"/>
      <c r="G916" s="134"/>
      <c r="H916" s="134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8">
        <f t="shared" ref="AG916:AG917" si="93">SUM(F916:AF916)</f>
        <v>0</v>
      </c>
    </row>
    <row r="917" spans="1:33" s="68" customFormat="1" ht="23.25" customHeight="1" x14ac:dyDescent="0.2">
      <c r="A917" s="21"/>
      <c r="B917" s="48" t="s">
        <v>707</v>
      </c>
      <c r="C917" s="49" t="s">
        <v>708</v>
      </c>
      <c r="D917" s="24">
        <v>8</v>
      </c>
      <c r="E917" s="25" t="s">
        <v>35</v>
      </c>
      <c r="F917" s="134"/>
      <c r="G917" s="134"/>
      <c r="H917" s="134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8">
        <f t="shared" si="93"/>
        <v>0</v>
      </c>
    </row>
    <row r="918" spans="1:33" s="34" customFormat="1" ht="36.75" customHeight="1" x14ac:dyDescent="0.2">
      <c r="A918" s="21"/>
      <c r="B918" s="22" t="s">
        <v>709</v>
      </c>
      <c r="C918" s="23" t="s">
        <v>619</v>
      </c>
      <c r="D918" s="24">
        <v>8</v>
      </c>
      <c r="E918" s="25" t="s">
        <v>35</v>
      </c>
      <c r="F918" s="134">
        <v>93</v>
      </c>
      <c r="G918" s="134"/>
      <c r="H918" s="134"/>
      <c r="I918" s="121">
        <v>50</v>
      </c>
      <c r="J918" s="121">
        <v>53</v>
      </c>
      <c r="K918" s="121">
        <v>67</v>
      </c>
      <c r="L918" s="121">
        <v>52</v>
      </c>
      <c r="M918" s="121">
        <v>105</v>
      </c>
      <c r="N918" s="121">
        <v>6</v>
      </c>
      <c r="O918" s="121"/>
      <c r="P918" s="121">
        <v>56</v>
      </c>
      <c r="Q918" s="121">
        <v>40</v>
      </c>
      <c r="R918" s="121">
        <v>10</v>
      </c>
      <c r="S918" s="121">
        <v>10</v>
      </c>
      <c r="T918" s="121"/>
      <c r="U918" s="121"/>
      <c r="V918" s="121">
        <v>6</v>
      </c>
      <c r="W918" s="121"/>
      <c r="X918" s="121"/>
      <c r="Y918" s="121">
        <v>12</v>
      </c>
      <c r="Z918" s="121">
        <v>14</v>
      </c>
      <c r="AA918" s="121"/>
      <c r="AB918" s="121"/>
      <c r="AC918" s="121"/>
      <c r="AD918" s="121"/>
      <c r="AE918" s="121"/>
      <c r="AF918" s="121"/>
      <c r="AG918" s="128">
        <f t="shared" si="86"/>
        <v>574</v>
      </c>
    </row>
    <row r="919" spans="1:33" s="34" customFormat="1" ht="25.5" customHeight="1" x14ac:dyDescent="0.2">
      <c r="A919" s="21"/>
      <c r="B919" s="22" t="s">
        <v>710</v>
      </c>
      <c r="C919" s="23" t="s">
        <v>619</v>
      </c>
      <c r="D919" s="24">
        <v>8</v>
      </c>
      <c r="E919" s="25" t="s">
        <v>41</v>
      </c>
      <c r="F919" s="134"/>
      <c r="G919" s="134"/>
      <c r="H919" s="134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8">
        <f t="shared" ref="AG919" si="94">SUM(F919:AF919)</f>
        <v>0</v>
      </c>
    </row>
    <row r="920" spans="1:33" s="34" customFormat="1" ht="26.25" customHeight="1" x14ac:dyDescent="0.2">
      <c r="A920" s="21"/>
      <c r="B920" s="28" t="s">
        <v>711</v>
      </c>
      <c r="C920" s="23" t="s">
        <v>619</v>
      </c>
      <c r="D920" s="24">
        <v>8</v>
      </c>
      <c r="E920" s="25" t="s">
        <v>54</v>
      </c>
      <c r="F920" s="134"/>
      <c r="G920" s="134"/>
      <c r="H920" s="134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8">
        <f t="shared" si="86"/>
        <v>0</v>
      </c>
    </row>
    <row r="921" spans="1:33" s="34" customFormat="1" ht="25.5" customHeight="1" x14ac:dyDescent="0.2">
      <c r="A921" s="21"/>
      <c r="B921" s="28" t="s">
        <v>712</v>
      </c>
      <c r="C921" s="23" t="s">
        <v>624</v>
      </c>
      <c r="D921" s="24">
        <v>8</v>
      </c>
      <c r="E921" s="25" t="s">
        <v>38</v>
      </c>
      <c r="F921" s="134"/>
      <c r="G921" s="134"/>
      <c r="H921" s="134"/>
      <c r="I921" s="126">
        <v>70</v>
      </c>
      <c r="J921" s="121"/>
      <c r="K921" s="121"/>
      <c r="L921" s="121"/>
      <c r="M921" s="126">
        <v>55</v>
      </c>
      <c r="N921" s="121"/>
      <c r="O921" s="121">
        <v>6</v>
      </c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8">
        <f t="shared" ref="AG921" si="95">SUM(F921:AF921)</f>
        <v>131</v>
      </c>
    </row>
    <row r="922" spans="1:33" s="34" customFormat="1" ht="25.5" customHeight="1" x14ac:dyDescent="0.2">
      <c r="A922" s="21"/>
      <c r="B922" s="28" t="s">
        <v>713</v>
      </c>
      <c r="C922" s="23" t="s">
        <v>714</v>
      </c>
      <c r="D922" s="24">
        <v>8</v>
      </c>
      <c r="E922" s="25" t="s">
        <v>41</v>
      </c>
      <c r="F922" s="134"/>
      <c r="G922" s="134"/>
      <c r="H922" s="134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8">
        <f t="shared" si="86"/>
        <v>0</v>
      </c>
    </row>
    <row r="923" spans="1:33" s="34" customFormat="1" ht="25.5" customHeight="1" x14ac:dyDescent="0.2">
      <c r="A923" s="21"/>
      <c r="B923" s="12" t="s">
        <v>521</v>
      </c>
      <c r="C923" s="30"/>
      <c r="D923" s="30"/>
      <c r="E923" s="33"/>
      <c r="F923" s="134"/>
      <c r="G923" s="134"/>
      <c r="H923" s="134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8"/>
    </row>
    <row r="924" spans="1:33" s="34" customFormat="1" ht="23.25" customHeight="1" x14ac:dyDescent="0.2">
      <c r="A924" s="21"/>
      <c r="B924" s="48" t="s">
        <v>523</v>
      </c>
      <c r="C924" s="25" t="s">
        <v>521</v>
      </c>
      <c r="D924" s="35">
        <v>8</v>
      </c>
      <c r="E924" s="25" t="s">
        <v>35</v>
      </c>
      <c r="F924" s="134"/>
      <c r="G924" s="134"/>
      <c r="H924" s="134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>
        <v>10</v>
      </c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8">
        <f t="shared" si="86"/>
        <v>10</v>
      </c>
    </row>
    <row r="925" spans="1:33" s="34" customFormat="1" ht="23.25" customHeight="1" x14ac:dyDescent="0.2">
      <c r="A925" s="21"/>
      <c r="B925" s="48" t="s">
        <v>715</v>
      </c>
      <c r="C925" s="25" t="s">
        <v>521</v>
      </c>
      <c r="D925" s="35">
        <v>8</v>
      </c>
      <c r="E925" s="25" t="s">
        <v>41</v>
      </c>
      <c r="F925" s="134"/>
      <c r="G925" s="134"/>
      <c r="H925" s="134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8">
        <v>0</v>
      </c>
    </row>
    <row r="926" spans="1:33" s="34" customFormat="1" ht="25.5" customHeight="1" x14ac:dyDescent="0.2">
      <c r="A926" s="21"/>
      <c r="B926" s="22" t="s">
        <v>716</v>
      </c>
      <c r="C926" s="25" t="s">
        <v>521</v>
      </c>
      <c r="D926" s="35">
        <v>8</v>
      </c>
      <c r="E926" s="25" t="s">
        <v>35</v>
      </c>
      <c r="F926" s="134">
        <v>65</v>
      </c>
      <c r="G926" s="134"/>
      <c r="H926" s="134">
        <v>10</v>
      </c>
      <c r="I926" s="121">
        <v>67</v>
      </c>
      <c r="J926" s="121"/>
      <c r="K926" s="121">
        <v>67</v>
      </c>
      <c r="L926" s="121">
        <v>52</v>
      </c>
      <c r="M926" s="121">
        <v>77</v>
      </c>
      <c r="N926" s="121"/>
      <c r="O926" s="121">
        <v>11</v>
      </c>
      <c r="P926" s="121">
        <v>32</v>
      </c>
      <c r="Q926" s="121">
        <v>20</v>
      </c>
      <c r="R926" s="121"/>
      <c r="S926" s="121">
        <v>10</v>
      </c>
      <c r="T926" s="121"/>
      <c r="U926" s="121"/>
      <c r="V926" s="121">
        <v>5</v>
      </c>
      <c r="W926" s="121"/>
      <c r="X926" s="121">
        <v>34</v>
      </c>
      <c r="Y926" s="121"/>
      <c r="Z926" s="121">
        <v>14</v>
      </c>
      <c r="AA926" s="121"/>
      <c r="AB926" s="121"/>
      <c r="AC926" s="121"/>
      <c r="AD926" s="121"/>
      <c r="AE926" s="121"/>
      <c r="AF926" s="121"/>
      <c r="AG926" s="128">
        <f t="shared" ref="AG926:AG929" si="96">SUM(F926:AF926)</f>
        <v>464</v>
      </c>
    </row>
    <row r="927" spans="1:33" s="34" customFormat="1" ht="20.25" customHeight="1" x14ac:dyDescent="0.2">
      <c r="A927" s="21"/>
      <c r="B927" s="22" t="s">
        <v>525</v>
      </c>
      <c r="C927" s="25" t="s">
        <v>521</v>
      </c>
      <c r="D927" s="35">
        <v>8</v>
      </c>
      <c r="E927" s="25" t="s">
        <v>54</v>
      </c>
      <c r="F927" s="134"/>
      <c r="G927" s="134"/>
      <c r="H927" s="134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>
        <v>15</v>
      </c>
      <c r="Z927" s="121"/>
      <c r="AA927" s="121"/>
      <c r="AB927" s="121"/>
      <c r="AC927" s="121"/>
      <c r="AD927" s="121"/>
      <c r="AE927" s="121"/>
      <c r="AF927" s="121"/>
      <c r="AG927" s="128">
        <f t="shared" si="96"/>
        <v>15</v>
      </c>
    </row>
    <row r="928" spans="1:33" s="34" customFormat="1" ht="25.5" customHeight="1" x14ac:dyDescent="0.2">
      <c r="A928" s="21"/>
      <c r="B928" s="22" t="s">
        <v>717</v>
      </c>
      <c r="C928" s="25" t="s">
        <v>521</v>
      </c>
      <c r="D928" s="35">
        <v>8</v>
      </c>
      <c r="E928" s="25" t="s">
        <v>38</v>
      </c>
      <c r="F928" s="134"/>
      <c r="G928" s="134"/>
      <c r="H928" s="134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8">
        <f t="shared" si="96"/>
        <v>0</v>
      </c>
    </row>
    <row r="929" spans="1:33" s="34" customFormat="1" ht="20.25" customHeight="1" x14ac:dyDescent="0.2">
      <c r="A929" s="21"/>
      <c r="B929" s="22" t="s">
        <v>718</v>
      </c>
      <c r="C929" s="25" t="s">
        <v>521</v>
      </c>
      <c r="D929" s="35">
        <v>8</v>
      </c>
      <c r="E929" s="25" t="s">
        <v>54</v>
      </c>
      <c r="F929" s="134"/>
      <c r="G929" s="134"/>
      <c r="H929" s="134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8">
        <f t="shared" si="96"/>
        <v>0</v>
      </c>
    </row>
    <row r="930" spans="1:33" s="34" customFormat="1" ht="25.5" customHeight="1" x14ac:dyDescent="0.2">
      <c r="A930" s="21"/>
      <c r="B930" s="28" t="s">
        <v>719</v>
      </c>
      <c r="C930" s="23" t="s">
        <v>521</v>
      </c>
      <c r="D930" s="24">
        <v>8</v>
      </c>
      <c r="E930" s="25" t="s">
        <v>35</v>
      </c>
      <c r="F930" s="136">
        <v>57</v>
      </c>
      <c r="G930" s="134"/>
      <c r="H930" s="134"/>
      <c r="I930" s="121"/>
      <c r="J930" s="121">
        <v>54</v>
      </c>
      <c r="K930" s="121">
        <v>53</v>
      </c>
      <c r="L930" s="121"/>
      <c r="M930" s="126">
        <v>40</v>
      </c>
      <c r="N930" s="121">
        <v>6</v>
      </c>
      <c r="O930" s="121"/>
      <c r="P930" s="121"/>
      <c r="Q930" s="121">
        <v>24</v>
      </c>
      <c r="R930" s="121">
        <v>3</v>
      </c>
      <c r="S930" s="121"/>
      <c r="T930" s="121"/>
      <c r="U930" s="121"/>
      <c r="V930" s="121"/>
      <c r="W930" s="121">
        <v>46</v>
      </c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8">
        <f t="shared" si="86"/>
        <v>283</v>
      </c>
    </row>
    <row r="931" spans="1:33" s="34" customFormat="1" ht="25.5" customHeight="1" x14ac:dyDescent="0.2">
      <c r="A931" s="21"/>
      <c r="B931" s="28" t="s">
        <v>720</v>
      </c>
      <c r="C931" s="23" t="s">
        <v>521</v>
      </c>
      <c r="D931" s="24">
        <v>8</v>
      </c>
      <c r="E931" s="25" t="s">
        <v>57</v>
      </c>
      <c r="F931" s="134"/>
      <c r="G931" s="134"/>
      <c r="H931" s="134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8">
        <f t="shared" si="86"/>
        <v>0</v>
      </c>
    </row>
    <row r="932" spans="1:33" s="34" customFormat="1" ht="19.5" customHeight="1" x14ac:dyDescent="0.2">
      <c r="A932" s="21"/>
      <c r="B932" s="28" t="s">
        <v>721</v>
      </c>
      <c r="C932" s="23" t="s">
        <v>521</v>
      </c>
      <c r="D932" s="24">
        <v>8</v>
      </c>
      <c r="E932" s="25" t="s">
        <v>54</v>
      </c>
      <c r="F932" s="134"/>
      <c r="G932" s="134"/>
      <c r="H932" s="134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>
        <v>10</v>
      </c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8">
        <f t="shared" si="86"/>
        <v>10</v>
      </c>
    </row>
    <row r="933" spans="1:33" s="34" customFormat="1" ht="25.5" customHeight="1" x14ac:dyDescent="0.2">
      <c r="A933" s="21"/>
      <c r="B933" s="28" t="s">
        <v>722</v>
      </c>
      <c r="C933" s="23" t="s">
        <v>521</v>
      </c>
      <c r="D933" s="24">
        <v>8</v>
      </c>
      <c r="E933" s="25" t="s">
        <v>38</v>
      </c>
      <c r="F933" s="134"/>
      <c r="G933" s="134"/>
      <c r="H933" s="134"/>
      <c r="I933" s="126">
        <v>62</v>
      </c>
      <c r="J933" s="121"/>
      <c r="K933" s="126">
        <v>52</v>
      </c>
      <c r="L933" s="121"/>
      <c r="M933" s="126">
        <v>55</v>
      </c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8">
        <f t="shared" si="86"/>
        <v>169</v>
      </c>
    </row>
    <row r="934" spans="1:33" s="34" customFormat="1" ht="25.5" customHeight="1" x14ac:dyDescent="0.2">
      <c r="A934" s="21"/>
      <c r="B934" s="12" t="s">
        <v>438</v>
      </c>
      <c r="C934" s="30"/>
      <c r="D934" s="31"/>
      <c r="E934" s="33"/>
      <c r="F934" s="134"/>
      <c r="G934" s="134"/>
      <c r="H934" s="134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8"/>
    </row>
    <row r="935" spans="1:33" s="34" customFormat="1" ht="25.5" customHeight="1" x14ac:dyDescent="0.2">
      <c r="A935" s="21"/>
      <c r="B935" s="22" t="s">
        <v>723</v>
      </c>
      <c r="C935" s="23" t="s">
        <v>438</v>
      </c>
      <c r="D935" s="24">
        <v>8</v>
      </c>
      <c r="E935" s="25" t="s">
        <v>35</v>
      </c>
      <c r="F935" s="136">
        <v>62</v>
      </c>
      <c r="G935" s="134"/>
      <c r="H935" s="134"/>
      <c r="I935" s="121"/>
      <c r="J935" s="121"/>
      <c r="K935" s="121"/>
      <c r="L935" s="121">
        <v>52</v>
      </c>
      <c r="M935" s="121">
        <v>52</v>
      </c>
      <c r="N935" s="121"/>
      <c r="O935" s="121"/>
      <c r="P935" s="121">
        <v>49</v>
      </c>
      <c r="Q935" s="121"/>
      <c r="R935" s="121"/>
      <c r="S935" s="121"/>
      <c r="T935" s="121"/>
      <c r="U935" s="121"/>
      <c r="V935" s="121">
        <v>5</v>
      </c>
      <c r="W935" s="121">
        <v>42</v>
      </c>
      <c r="X935" s="121">
        <v>40</v>
      </c>
      <c r="Y935" s="121"/>
      <c r="Z935" s="121">
        <v>14</v>
      </c>
      <c r="AA935" s="121"/>
      <c r="AB935" s="121"/>
      <c r="AC935" s="121"/>
      <c r="AD935" s="121"/>
      <c r="AE935" s="121"/>
      <c r="AF935" s="121"/>
      <c r="AG935" s="128">
        <f t="shared" si="86"/>
        <v>316</v>
      </c>
    </row>
    <row r="936" spans="1:33" s="34" customFormat="1" ht="25.5" customHeight="1" x14ac:dyDescent="0.2">
      <c r="A936" s="21"/>
      <c r="B936" s="22" t="s">
        <v>724</v>
      </c>
      <c r="C936" s="23" t="s">
        <v>438</v>
      </c>
      <c r="D936" s="24">
        <v>8</v>
      </c>
      <c r="E936" s="25" t="s">
        <v>54</v>
      </c>
      <c r="F936" s="134"/>
      <c r="G936" s="134"/>
      <c r="H936" s="134"/>
      <c r="I936" s="121"/>
      <c r="J936" s="121"/>
      <c r="K936" s="121"/>
      <c r="L936" s="121"/>
      <c r="M936" s="121"/>
      <c r="N936" s="121"/>
      <c r="O936" s="121"/>
      <c r="P936" s="121"/>
      <c r="Q936" s="121">
        <v>20</v>
      </c>
      <c r="R936" s="121"/>
      <c r="S936" s="121"/>
      <c r="T936" s="121"/>
      <c r="U936" s="121"/>
      <c r="V936" s="121"/>
      <c r="W936" s="121"/>
      <c r="X936" s="121"/>
      <c r="Y936" s="121">
        <v>5</v>
      </c>
      <c r="Z936" s="121"/>
      <c r="AA936" s="121"/>
      <c r="AB936" s="121"/>
      <c r="AC936" s="121"/>
      <c r="AD936" s="121"/>
      <c r="AE936" s="121"/>
      <c r="AF936" s="121"/>
      <c r="AG936" s="128">
        <f t="shared" si="86"/>
        <v>25</v>
      </c>
    </row>
    <row r="937" spans="1:33" s="34" customFormat="1" ht="25.5" customHeight="1" x14ac:dyDescent="0.2">
      <c r="A937" s="21"/>
      <c r="B937" s="22" t="s">
        <v>725</v>
      </c>
      <c r="C937" s="23" t="s">
        <v>438</v>
      </c>
      <c r="D937" s="24">
        <v>8</v>
      </c>
      <c r="E937" s="25" t="s">
        <v>38</v>
      </c>
      <c r="F937" s="134"/>
      <c r="G937" s="134"/>
      <c r="H937" s="134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8">
        <f t="shared" si="86"/>
        <v>0</v>
      </c>
    </row>
    <row r="938" spans="1:33" s="34" customFormat="1" ht="22.5" customHeight="1" x14ac:dyDescent="0.2">
      <c r="A938" s="21"/>
      <c r="B938" s="28" t="s">
        <v>726</v>
      </c>
      <c r="C938" s="23" t="s">
        <v>438</v>
      </c>
      <c r="D938" s="24">
        <v>8</v>
      </c>
      <c r="E938" s="25" t="s">
        <v>54</v>
      </c>
      <c r="F938" s="134">
        <v>68</v>
      </c>
      <c r="G938" s="134"/>
      <c r="H938" s="134"/>
      <c r="I938" s="121">
        <v>66</v>
      </c>
      <c r="J938" s="121">
        <v>53</v>
      </c>
      <c r="K938" s="121">
        <v>52</v>
      </c>
      <c r="L938" s="126">
        <v>52</v>
      </c>
      <c r="M938" s="126">
        <v>78</v>
      </c>
      <c r="N938" s="121">
        <v>7</v>
      </c>
      <c r="O938" s="121"/>
      <c r="P938" s="121"/>
      <c r="Q938" s="121">
        <v>20</v>
      </c>
      <c r="R938" s="121">
        <v>10</v>
      </c>
      <c r="S938" s="121">
        <v>10</v>
      </c>
      <c r="T938" s="121"/>
      <c r="U938" s="121"/>
      <c r="V938" s="121"/>
      <c r="W938" s="126">
        <v>40</v>
      </c>
      <c r="X938" s="121"/>
      <c r="Y938" s="121"/>
      <c r="Z938" s="126">
        <v>11</v>
      </c>
      <c r="AA938" s="121"/>
      <c r="AB938" s="121"/>
      <c r="AC938" s="121"/>
      <c r="AD938" s="121"/>
      <c r="AE938" s="121"/>
      <c r="AF938" s="121"/>
      <c r="AG938" s="128">
        <f t="shared" si="86"/>
        <v>467</v>
      </c>
    </row>
    <row r="939" spans="1:33" s="34" customFormat="1" ht="24.75" customHeight="1" x14ac:dyDescent="0.2">
      <c r="A939" s="21"/>
      <c r="B939" s="28" t="s">
        <v>633</v>
      </c>
      <c r="C939" s="23" t="s">
        <v>438</v>
      </c>
      <c r="D939" s="24">
        <v>8</v>
      </c>
      <c r="E939" s="25" t="s">
        <v>41</v>
      </c>
      <c r="F939" s="134"/>
      <c r="G939" s="134"/>
      <c r="H939" s="134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8">
        <f t="shared" ref="AG939" si="97">SUM(F939:AF939)</f>
        <v>0</v>
      </c>
    </row>
    <row r="940" spans="1:33" s="34" customFormat="1" ht="25.5" customHeight="1" x14ac:dyDescent="0.2">
      <c r="A940" s="21"/>
      <c r="B940" s="28" t="s">
        <v>727</v>
      </c>
      <c r="C940" s="23" t="s">
        <v>438</v>
      </c>
      <c r="D940" s="24">
        <v>8</v>
      </c>
      <c r="E940" s="25" t="s">
        <v>54</v>
      </c>
      <c r="F940" s="134"/>
      <c r="G940" s="134"/>
      <c r="H940" s="134"/>
      <c r="I940" s="121"/>
      <c r="J940" s="121"/>
      <c r="K940" s="121"/>
      <c r="L940" s="121"/>
      <c r="M940" s="121"/>
      <c r="N940" s="121"/>
      <c r="O940" s="121">
        <v>9</v>
      </c>
      <c r="P940" s="121"/>
      <c r="Q940" s="121"/>
      <c r="R940" s="121">
        <v>7</v>
      </c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8">
        <f t="shared" si="86"/>
        <v>16</v>
      </c>
    </row>
    <row r="941" spans="1:33" s="34" customFormat="1" ht="25.5" customHeight="1" x14ac:dyDescent="0.2">
      <c r="A941" s="21"/>
      <c r="B941" s="28" t="s">
        <v>728</v>
      </c>
      <c r="C941" s="23" t="s">
        <v>438</v>
      </c>
      <c r="D941" s="24">
        <v>8</v>
      </c>
      <c r="E941" s="25" t="s">
        <v>35</v>
      </c>
      <c r="F941" s="134"/>
      <c r="G941" s="134"/>
      <c r="H941" s="134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8">
        <f t="shared" si="86"/>
        <v>0</v>
      </c>
    </row>
    <row r="942" spans="1:33" s="34" customFormat="1" ht="25.5" customHeight="1" x14ac:dyDescent="0.2">
      <c r="A942" s="21"/>
      <c r="B942" s="12" t="s">
        <v>450</v>
      </c>
      <c r="C942" s="30"/>
      <c r="D942" s="31"/>
      <c r="E942" s="33"/>
      <c r="F942" s="134"/>
      <c r="G942" s="134"/>
      <c r="H942" s="134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8"/>
    </row>
    <row r="943" spans="1:33" s="34" customFormat="1" ht="25.5" customHeight="1" x14ac:dyDescent="0.2">
      <c r="A943" s="21"/>
      <c r="B943" s="22" t="s">
        <v>729</v>
      </c>
      <c r="C943" s="23" t="s">
        <v>730</v>
      </c>
      <c r="D943" s="24">
        <v>8</v>
      </c>
      <c r="E943" s="25" t="s">
        <v>465</v>
      </c>
      <c r="F943" s="134"/>
      <c r="G943" s="134"/>
      <c r="H943" s="134"/>
      <c r="I943" s="126">
        <v>65</v>
      </c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8">
        <f t="shared" si="86"/>
        <v>65</v>
      </c>
    </row>
    <row r="944" spans="1:33" s="34" customFormat="1" ht="25.5" customHeight="1" x14ac:dyDescent="0.2">
      <c r="A944" s="21"/>
      <c r="B944" s="22" t="s">
        <v>731</v>
      </c>
      <c r="C944" s="23" t="s">
        <v>450</v>
      </c>
      <c r="D944" s="24">
        <v>8</v>
      </c>
      <c r="E944" s="25" t="s">
        <v>35</v>
      </c>
      <c r="F944" s="134"/>
      <c r="G944" s="134"/>
      <c r="H944" s="134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>
        <v>10</v>
      </c>
      <c r="T944" s="121"/>
      <c r="U944" s="121"/>
      <c r="V944" s="121">
        <v>5</v>
      </c>
      <c r="W944" s="121"/>
      <c r="X944" s="121"/>
      <c r="Y944" s="121">
        <v>12</v>
      </c>
      <c r="Z944" s="121"/>
      <c r="AA944" s="121"/>
      <c r="AB944" s="121"/>
      <c r="AC944" s="121"/>
      <c r="AD944" s="121"/>
      <c r="AE944" s="121"/>
      <c r="AF944" s="121"/>
      <c r="AG944" s="128">
        <f t="shared" si="86"/>
        <v>27</v>
      </c>
    </row>
    <row r="945" spans="1:33" s="34" customFormat="1" ht="25.5" customHeight="1" x14ac:dyDescent="0.2">
      <c r="A945" s="21"/>
      <c r="B945" s="22" t="s">
        <v>732</v>
      </c>
      <c r="C945" s="23" t="s">
        <v>450</v>
      </c>
      <c r="D945" s="24">
        <v>8</v>
      </c>
      <c r="E945" s="25" t="s">
        <v>38</v>
      </c>
      <c r="F945" s="134"/>
      <c r="G945" s="134"/>
      <c r="H945" s="134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8">
        <f t="shared" si="86"/>
        <v>0</v>
      </c>
    </row>
    <row r="946" spans="1:33" s="34" customFormat="1" ht="24.75" customHeight="1" x14ac:dyDescent="0.2">
      <c r="A946" s="21"/>
      <c r="B946" s="22" t="s">
        <v>733</v>
      </c>
      <c r="C946" s="23" t="s">
        <v>462</v>
      </c>
      <c r="D946" s="24">
        <v>8</v>
      </c>
      <c r="E946" s="25" t="s">
        <v>38</v>
      </c>
      <c r="F946" s="134"/>
      <c r="G946" s="134"/>
      <c r="H946" s="134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8">
        <f t="shared" si="86"/>
        <v>0</v>
      </c>
    </row>
    <row r="947" spans="1:33" s="34" customFormat="1" ht="25.5" customHeight="1" x14ac:dyDescent="0.2">
      <c r="A947" s="21"/>
      <c r="B947" s="22" t="s">
        <v>734</v>
      </c>
      <c r="C947" s="23" t="s">
        <v>450</v>
      </c>
      <c r="D947" s="24">
        <v>8</v>
      </c>
      <c r="E947" s="25" t="s">
        <v>54</v>
      </c>
      <c r="F947" s="134"/>
      <c r="G947" s="134"/>
      <c r="H947" s="134"/>
      <c r="I947" s="121"/>
      <c r="J947" s="121"/>
      <c r="K947" s="121"/>
      <c r="L947" s="121"/>
      <c r="M947" s="121"/>
      <c r="N947" s="121">
        <v>10</v>
      </c>
      <c r="O947" s="121"/>
      <c r="P947" s="121"/>
      <c r="Q947" s="121"/>
      <c r="R947" s="121">
        <v>7</v>
      </c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8">
        <f t="shared" ref="AG947:AG948" si="98">SUM(F947:AF947)</f>
        <v>17</v>
      </c>
    </row>
    <row r="948" spans="1:33" s="34" customFormat="1" ht="25.5" customHeight="1" x14ac:dyDescent="0.2">
      <c r="A948" s="21"/>
      <c r="B948" s="22" t="s">
        <v>735</v>
      </c>
      <c r="C948" s="23" t="s">
        <v>450</v>
      </c>
      <c r="D948" s="24">
        <v>8</v>
      </c>
      <c r="E948" s="25" t="s">
        <v>419</v>
      </c>
      <c r="F948" s="134">
        <v>70</v>
      </c>
      <c r="G948" s="134"/>
      <c r="H948" s="134"/>
      <c r="I948" s="121"/>
      <c r="J948" s="121">
        <v>56</v>
      </c>
      <c r="K948" s="121">
        <v>67</v>
      </c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8">
        <f t="shared" si="98"/>
        <v>193</v>
      </c>
    </row>
    <row r="949" spans="1:33" s="34" customFormat="1" ht="25.5" customHeight="1" x14ac:dyDescent="0.2">
      <c r="A949" s="21"/>
      <c r="B949" s="22" t="s">
        <v>736</v>
      </c>
      <c r="C949" s="23" t="s">
        <v>450</v>
      </c>
      <c r="D949" s="24">
        <v>8</v>
      </c>
      <c r="E949" s="25" t="s">
        <v>35</v>
      </c>
      <c r="F949" s="134"/>
      <c r="G949" s="134"/>
      <c r="H949" s="134"/>
      <c r="I949" s="121"/>
      <c r="J949" s="121"/>
      <c r="K949" s="121"/>
      <c r="L949" s="121"/>
      <c r="M949" s="121"/>
      <c r="N949" s="121"/>
      <c r="O949" s="121"/>
      <c r="P949" s="121">
        <v>69</v>
      </c>
      <c r="Q949" s="121">
        <v>20</v>
      </c>
      <c r="R949" s="121"/>
      <c r="S949" s="121"/>
      <c r="T949" s="121"/>
      <c r="U949" s="121"/>
      <c r="V949" s="121"/>
      <c r="W949" s="121"/>
      <c r="X949" s="121">
        <v>40</v>
      </c>
      <c r="Y949" s="121"/>
      <c r="Z949" s="121"/>
      <c r="AA949" s="121"/>
      <c r="AB949" s="121"/>
      <c r="AC949" s="121"/>
      <c r="AD949" s="121"/>
      <c r="AE949" s="121"/>
      <c r="AF949" s="121"/>
      <c r="AG949" s="128">
        <f t="shared" ref="AG949:AG1012" si="99">AF949+AE949+AD949+AC949+AB949+AA949+Z949+Y949+X949+W949+V949+U949+T949+S949+R949+Q949+P949+O949+N949+M949+L949+K949+J949+I949+F949</f>
        <v>129</v>
      </c>
    </row>
    <row r="950" spans="1:33" s="27" customFormat="1" ht="25.5" customHeight="1" x14ac:dyDescent="0.2">
      <c r="A950" s="21"/>
      <c r="B950" s="22" t="s">
        <v>737</v>
      </c>
      <c r="C950" s="23" t="s">
        <v>456</v>
      </c>
      <c r="D950" s="24">
        <v>8</v>
      </c>
      <c r="E950" s="25" t="s">
        <v>54</v>
      </c>
      <c r="F950" s="20"/>
      <c r="G950" s="20"/>
      <c r="H950" s="20"/>
      <c r="I950" s="121"/>
      <c r="J950" s="121"/>
      <c r="K950" s="121"/>
      <c r="L950" s="121">
        <v>50</v>
      </c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8">
        <f t="shared" ref="AG950" si="100">SUM(F950:AF950)</f>
        <v>50</v>
      </c>
    </row>
    <row r="951" spans="1:33" s="34" customFormat="1" ht="25.5" customHeight="1" x14ac:dyDescent="0.2">
      <c r="A951" s="21"/>
      <c r="B951" s="22" t="s">
        <v>738</v>
      </c>
      <c r="C951" s="23" t="s">
        <v>450</v>
      </c>
      <c r="D951" s="24">
        <v>8</v>
      </c>
      <c r="E951" s="25" t="s">
        <v>38</v>
      </c>
      <c r="F951" s="134"/>
      <c r="G951" s="134"/>
      <c r="H951" s="134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8">
        <f t="shared" si="99"/>
        <v>0</v>
      </c>
    </row>
    <row r="952" spans="1:33" s="34" customFormat="1" ht="25.5" customHeight="1" x14ac:dyDescent="0.2">
      <c r="A952" s="21"/>
      <c r="B952" s="28" t="s">
        <v>739</v>
      </c>
      <c r="C952" s="23" t="s">
        <v>450</v>
      </c>
      <c r="D952" s="24">
        <v>8</v>
      </c>
      <c r="E952" s="25" t="s">
        <v>41</v>
      </c>
      <c r="F952" s="134"/>
      <c r="G952" s="134"/>
      <c r="H952" s="134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8">
        <f t="shared" si="99"/>
        <v>0</v>
      </c>
    </row>
    <row r="953" spans="1:33" s="34" customFormat="1" ht="25.5" customHeight="1" x14ac:dyDescent="0.2">
      <c r="A953" s="21"/>
      <c r="B953" s="28" t="s">
        <v>650</v>
      </c>
      <c r="C953" s="23" t="s">
        <v>740</v>
      </c>
      <c r="D953" s="24">
        <v>8</v>
      </c>
      <c r="E953" s="25" t="s">
        <v>54</v>
      </c>
      <c r="F953" s="136">
        <v>50</v>
      </c>
      <c r="G953" s="134"/>
      <c r="H953" s="134"/>
      <c r="I953" s="121"/>
      <c r="J953" s="121"/>
      <c r="K953" s="121"/>
      <c r="L953" s="121"/>
      <c r="M953" s="121"/>
      <c r="N953" s="121"/>
      <c r="O953" s="121">
        <v>7</v>
      </c>
      <c r="P953" s="121"/>
      <c r="Q953" s="121"/>
      <c r="R953" s="121">
        <v>10</v>
      </c>
      <c r="S953" s="121"/>
      <c r="T953" s="121"/>
      <c r="U953" s="121"/>
      <c r="V953" s="121"/>
      <c r="W953" s="121">
        <v>83</v>
      </c>
      <c r="X953" s="121"/>
      <c r="Y953" s="121">
        <v>13</v>
      </c>
      <c r="Z953" s="121"/>
      <c r="AA953" s="121"/>
      <c r="AB953" s="121"/>
      <c r="AC953" s="121"/>
      <c r="AD953" s="121"/>
      <c r="AE953" s="121"/>
      <c r="AF953" s="121"/>
      <c r="AG953" s="128">
        <f t="shared" si="99"/>
        <v>163</v>
      </c>
    </row>
    <row r="954" spans="1:33" s="34" customFormat="1" ht="25.5" customHeight="1" x14ac:dyDescent="0.2">
      <c r="A954" s="21"/>
      <c r="B954" s="28" t="s">
        <v>741</v>
      </c>
      <c r="C954" s="23" t="s">
        <v>742</v>
      </c>
      <c r="D954" s="24">
        <v>8</v>
      </c>
      <c r="E954" s="25" t="s">
        <v>54</v>
      </c>
      <c r="F954" s="136">
        <v>57</v>
      </c>
      <c r="G954" s="134"/>
      <c r="H954" s="134">
        <v>10</v>
      </c>
      <c r="I954" s="121"/>
      <c r="J954" s="121"/>
      <c r="K954" s="121"/>
      <c r="L954" s="121"/>
      <c r="M954" s="121"/>
      <c r="N954" s="121"/>
      <c r="O954" s="121"/>
      <c r="P954" s="121"/>
      <c r="Q954" s="121">
        <v>20</v>
      </c>
      <c r="R954" s="121"/>
      <c r="S954" s="121"/>
      <c r="T954" s="121"/>
      <c r="U954" s="121"/>
      <c r="V954" s="121"/>
      <c r="W954" s="121"/>
      <c r="X954" s="121"/>
      <c r="Y954" s="121"/>
      <c r="Z954" s="121">
        <v>10</v>
      </c>
      <c r="AA954" s="121"/>
      <c r="AB954" s="121"/>
      <c r="AC954" s="121"/>
      <c r="AD954" s="121"/>
      <c r="AE954" s="121"/>
      <c r="AF954" s="121"/>
      <c r="AG954" s="128">
        <f>SUM(F954:AF954)</f>
        <v>97</v>
      </c>
    </row>
    <row r="955" spans="1:33" s="34" customFormat="1" ht="25.5" customHeight="1" x14ac:dyDescent="0.2">
      <c r="A955" s="21"/>
      <c r="B955" s="28" t="s">
        <v>743</v>
      </c>
      <c r="C955" s="23" t="s">
        <v>450</v>
      </c>
      <c r="D955" s="24">
        <v>8</v>
      </c>
      <c r="E955" s="25" t="s">
        <v>35</v>
      </c>
      <c r="F955" s="134"/>
      <c r="G955" s="134"/>
      <c r="H955" s="134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8">
        <f t="shared" si="99"/>
        <v>0</v>
      </c>
    </row>
    <row r="956" spans="1:33" s="34" customFormat="1" ht="25.5" customHeight="1" x14ac:dyDescent="0.2">
      <c r="A956" s="21"/>
      <c r="B956" s="12" t="s">
        <v>653</v>
      </c>
      <c r="C956" s="30"/>
      <c r="D956" s="31"/>
      <c r="E956" s="33"/>
      <c r="F956" s="134"/>
      <c r="G956" s="134"/>
      <c r="H956" s="134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8"/>
    </row>
    <row r="957" spans="1:33" s="34" customFormat="1" ht="29.25" customHeight="1" x14ac:dyDescent="0.2">
      <c r="A957" s="21"/>
      <c r="B957" s="22" t="s">
        <v>654</v>
      </c>
      <c r="C957" s="23" t="s">
        <v>653</v>
      </c>
      <c r="D957" s="24">
        <v>8</v>
      </c>
      <c r="E957" s="25" t="s">
        <v>35</v>
      </c>
      <c r="F957" s="134"/>
      <c r="G957" s="134"/>
      <c r="H957" s="134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8">
        <f t="shared" si="99"/>
        <v>0</v>
      </c>
    </row>
    <row r="958" spans="1:33" s="34" customFormat="1" ht="25.5" customHeight="1" x14ac:dyDescent="0.2">
      <c r="A958" s="21"/>
      <c r="B958" s="22" t="s">
        <v>655</v>
      </c>
      <c r="C958" s="23" t="s">
        <v>656</v>
      </c>
      <c r="D958" s="24">
        <v>8</v>
      </c>
      <c r="E958" s="25" t="s">
        <v>46</v>
      </c>
      <c r="F958" s="134"/>
      <c r="G958" s="134"/>
      <c r="H958" s="134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8">
        <f t="shared" si="99"/>
        <v>0</v>
      </c>
    </row>
    <row r="959" spans="1:33" s="34" customFormat="1" ht="25.5" customHeight="1" x14ac:dyDescent="0.2">
      <c r="A959" s="21"/>
      <c r="B959" s="22" t="s">
        <v>744</v>
      </c>
      <c r="C959" s="23" t="s">
        <v>653</v>
      </c>
      <c r="D959" s="24">
        <v>8</v>
      </c>
      <c r="E959" s="25" t="s">
        <v>38</v>
      </c>
      <c r="F959" s="134"/>
      <c r="G959" s="134"/>
      <c r="H959" s="134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8">
        <f t="shared" si="99"/>
        <v>0</v>
      </c>
    </row>
    <row r="960" spans="1:33" s="34" customFormat="1" ht="21" customHeight="1" x14ac:dyDescent="0.2">
      <c r="A960" s="21"/>
      <c r="B960" s="22" t="s">
        <v>658</v>
      </c>
      <c r="C960" s="23" t="s">
        <v>653</v>
      </c>
      <c r="D960" s="24">
        <v>8</v>
      </c>
      <c r="E960" s="25" t="s">
        <v>35</v>
      </c>
      <c r="F960" s="134"/>
      <c r="G960" s="134"/>
      <c r="H960" s="134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8">
        <f t="shared" ref="AG960:AG961" si="101">SUM(F960:AF960)</f>
        <v>0</v>
      </c>
    </row>
    <row r="961" spans="1:33" s="34" customFormat="1" ht="25.5" customHeight="1" x14ac:dyDescent="0.2">
      <c r="A961" s="21"/>
      <c r="B961" s="22" t="s">
        <v>659</v>
      </c>
      <c r="C961" s="23" t="s">
        <v>653</v>
      </c>
      <c r="D961" s="24">
        <v>8</v>
      </c>
      <c r="E961" s="25" t="s">
        <v>35</v>
      </c>
      <c r="F961" s="134"/>
      <c r="G961" s="134"/>
      <c r="H961" s="134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8">
        <f t="shared" si="101"/>
        <v>0</v>
      </c>
    </row>
    <row r="962" spans="1:33" s="34" customFormat="1" ht="25.5" customHeight="1" x14ac:dyDescent="0.2">
      <c r="A962" s="21"/>
      <c r="B962" s="22" t="s">
        <v>660</v>
      </c>
      <c r="C962" s="23" t="s">
        <v>653</v>
      </c>
      <c r="D962" s="24">
        <v>8</v>
      </c>
      <c r="E962" s="25" t="s">
        <v>54</v>
      </c>
      <c r="F962" s="134">
        <v>97</v>
      </c>
      <c r="G962" s="134"/>
      <c r="H962" s="134">
        <v>11</v>
      </c>
      <c r="I962" s="121">
        <v>67</v>
      </c>
      <c r="J962" s="121">
        <v>55</v>
      </c>
      <c r="K962" s="121">
        <v>52</v>
      </c>
      <c r="L962" s="121">
        <v>55</v>
      </c>
      <c r="M962" s="121">
        <v>97</v>
      </c>
      <c r="N962" s="121">
        <v>7</v>
      </c>
      <c r="O962" s="121">
        <v>6</v>
      </c>
      <c r="P962" s="121">
        <v>61</v>
      </c>
      <c r="Q962" s="121">
        <v>20</v>
      </c>
      <c r="R962" s="121">
        <v>3</v>
      </c>
      <c r="S962" s="121">
        <v>10</v>
      </c>
      <c r="T962" s="121"/>
      <c r="U962" s="121"/>
      <c r="V962" s="121">
        <v>8</v>
      </c>
      <c r="W962" s="121">
        <v>46</v>
      </c>
      <c r="X962" s="121">
        <v>34</v>
      </c>
      <c r="Y962" s="121">
        <v>11</v>
      </c>
      <c r="Z962" s="121">
        <v>14</v>
      </c>
      <c r="AA962" s="121"/>
      <c r="AB962" s="121"/>
      <c r="AC962" s="121"/>
      <c r="AD962" s="121"/>
      <c r="AE962" s="121"/>
      <c r="AF962" s="121"/>
      <c r="AG962" s="128">
        <f>SUM(F962:AF962)</f>
        <v>654</v>
      </c>
    </row>
    <row r="963" spans="1:33" s="34" customFormat="1" ht="25.5" customHeight="1" x14ac:dyDescent="0.2">
      <c r="A963" s="21"/>
      <c r="B963" s="22" t="s">
        <v>745</v>
      </c>
      <c r="C963" s="23" t="s">
        <v>653</v>
      </c>
      <c r="D963" s="24">
        <v>8</v>
      </c>
      <c r="E963" s="25" t="s">
        <v>54</v>
      </c>
      <c r="F963" s="134">
        <v>25</v>
      </c>
      <c r="G963" s="134"/>
      <c r="H963" s="134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8">
        <f t="shared" ref="AG963" si="102">SUM(F963:AF963)</f>
        <v>25</v>
      </c>
    </row>
    <row r="964" spans="1:33" s="34" customFormat="1" ht="25.5" customHeight="1" x14ac:dyDescent="0.2">
      <c r="A964" s="21"/>
      <c r="B964" s="22" t="s">
        <v>664</v>
      </c>
      <c r="C964" s="23" t="s">
        <v>653</v>
      </c>
      <c r="D964" s="24">
        <v>8</v>
      </c>
      <c r="E964" s="25" t="s">
        <v>41</v>
      </c>
      <c r="F964" s="134"/>
      <c r="G964" s="134"/>
      <c r="H964" s="134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8">
        <f t="shared" si="99"/>
        <v>0</v>
      </c>
    </row>
    <row r="965" spans="1:33" s="34" customFormat="1" ht="25.5" customHeight="1" x14ac:dyDescent="0.2">
      <c r="A965" s="21"/>
      <c r="B965" s="28" t="s">
        <v>746</v>
      </c>
      <c r="C965" s="23" t="s">
        <v>653</v>
      </c>
      <c r="D965" s="24">
        <v>8</v>
      </c>
      <c r="E965" s="25" t="s">
        <v>38</v>
      </c>
      <c r="F965" s="134"/>
      <c r="G965" s="134"/>
      <c r="H965" s="134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8">
        <f t="shared" si="99"/>
        <v>0</v>
      </c>
    </row>
    <row r="966" spans="1:33" s="27" customFormat="1" ht="25.5" customHeight="1" x14ac:dyDescent="0.2">
      <c r="A966" s="21"/>
      <c r="B966" s="12" t="s">
        <v>666</v>
      </c>
      <c r="C966" s="30"/>
      <c r="D966" s="30"/>
      <c r="E966" s="33"/>
      <c r="F966" s="20"/>
      <c r="G966" s="20"/>
      <c r="H966" s="20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8"/>
    </row>
    <row r="967" spans="1:33" s="27" customFormat="1" ht="25.5" customHeight="1" x14ac:dyDescent="0.2">
      <c r="A967" s="21"/>
      <c r="B967" s="22" t="s">
        <v>747</v>
      </c>
      <c r="C967" s="23" t="s">
        <v>748</v>
      </c>
      <c r="D967" s="24">
        <v>8</v>
      </c>
      <c r="E967" s="25" t="s">
        <v>35</v>
      </c>
      <c r="F967" s="20"/>
      <c r="G967" s="20"/>
      <c r="H967" s="20"/>
      <c r="I967" s="121"/>
      <c r="J967" s="121"/>
      <c r="K967" s="121"/>
      <c r="L967" s="121"/>
      <c r="M967" s="121"/>
      <c r="N967" s="121"/>
      <c r="O967" s="121"/>
      <c r="P967" s="121"/>
      <c r="Q967" s="121">
        <v>20</v>
      </c>
      <c r="R967" s="121"/>
      <c r="S967" s="121">
        <v>10</v>
      </c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8">
        <f t="shared" si="99"/>
        <v>30</v>
      </c>
    </row>
    <row r="968" spans="1:33" s="27" customFormat="1" ht="25.5" customHeight="1" x14ac:dyDescent="0.2">
      <c r="A968" s="21"/>
      <c r="B968" s="22" t="s">
        <v>749</v>
      </c>
      <c r="C968" s="23" t="s">
        <v>666</v>
      </c>
      <c r="D968" s="24">
        <v>8</v>
      </c>
      <c r="E968" s="25" t="s">
        <v>54</v>
      </c>
      <c r="F968" s="20"/>
      <c r="G968" s="20"/>
      <c r="H968" s="20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8">
        <f t="shared" si="99"/>
        <v>0</v>
      </c>
    </row>
    <row r="969" spans="1:33" s="27" customFormat="1" ht="25.5" customHeight="1" x14ac:dyDescent="0.2">
      <c r="A969" s="21"/>
      <c r="B969" s="22" t="s">
        <v>750</v>
      </c>
      <c r="C969" s="23" t="s">
        <v>666</v>
      </c>
      <c r="D969" s="24">
        <v>8</v>
      </c>
      <c r="E969" s="25" t="s">
        <v>35</v>
      </c>
      <c r="F969" s="20"/>
      <c r="G969" s="20"/>
      <c r="H969" s="20"/>
      <c r="I969" s="121"/>
      <c r="J969" s="121"/>
      <c r="K969" s="121"/>
      <c r="L969" s="121"/>
      <c r="M969" s="121"/>
      <c r="N969" s="121"/>
      <c r="O969" s="121"/>
      <c r="P969" s="121"/>
      <c r="Q969" s="121">
        <v>10</v>
      </c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8">
        <f t="shared" si="99"/>
        <v>10</v>
      </c>
    </row>
    <row r="970" spans="1:33" s="27" customFormat="1" ht="25.5" customHeight="1" x14ac:dyDescent="0.2">
      <c r="A970" s="21"/>
      <c r="B970" s="22" t="s">
        <v>751</v>
      </c>
      <c r="C970" s="23" t="s">
        <v>666</v>
      </c>
      <c r="D970" s="24">
        <v>8</v>
      </c>
      <c r="E970" s="25" t="s">
        <v>38</v>
      </c>
      <c r="F970" s="20"/>
      <c r="G970" s="20"/>
      <c r="H970" s="20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8">
        <f t="shared" si="99"/>
        <v>0</v>
      </c>
    </row>
    <row r="971" spans="1:33" s="27" customFormat="1" ht="25.5" customHeight="1" x14ac:dyDescent="0.2">
      <c r="A971" s="21"/>
      <c r="B971" s="22" t="s">
        <v>752</v>
      </c>
      <c r="C971" s="23" t="s">
        <v>666</v>
      </c>
      <c r="D971" s="24">
        <v>8</v>
      </c>
      <c r="E971" s="25" t="s">
        <v>35</v>
      </c>
      <c r="F971" s="20">
        <v>70</v>
      </c>
      <c r="G971" s="20"/>
      <c r="H971" s="20"/>
      <c r="I971" s="121">
        <v>70</v>
      </c>
      <c r="J971" s="121">
        <v>57</v>
      </c>
      <c r="K971" s="121">
        <v>52</v>
      </c>
      <c r="L971" s="121">
        <v>57</v>
      </c>
      <c r="M971" s="121">
        <v>57</v>
      </c>
      <c r="N971" s="121"/>
      <c r="O971" s="121"/>
      <c r="P971" s="121">
        <v>44</v>
      </c>
      <c r="Q971" s="121"/>
      <c r="R971" s="121">
        <v>7</v>
      </c>
      <c r="S971" s="121"/>
      <c r="T971" s="121"/>
      <c r="U971" s="121"/>
      <c r="V971" s="121"/>
      <c r="W971" s="121"/>
      <c r="X971" s="121">
        <v>38</v>
      </c>
      <c r="Y971" s="121"/>
      <c r="Z971" s="121">
        <v>14</v>
      </c>
      <c r="AA971" s="121"/>
      <c r="AB971" s="121"/>
      <c r="AC971" s="121"/>
      <c r="AD971" s="121"/>
      <c r="AE971" s="121"/>
      <c r="AF971" s="121"/>
      <c r="AG971" s="128">
        <f t="shared" si="99"/>
        <v>466</v>
      </c>
    </row>
    <row r="972" spans="1:33" s="27" customFormat="1" ht="21.75" customHeight="1" x14ac:dyDescent="0.2">
      <c r="A972" s="21"/>
      <c r="B972" s="28" t="s">
        <v>753</v>
      </c>
      <c r="C972" s="23" t="s">
        <v>666</v>
      </c>
      <c r="D972" s="24">
        <v>8</v>
      </c>
      <c r="E972" s="25" t="s">
        <v>54</v>
      </c>
      <c r="F972" s="20"/>
      <c r="G972" s="20"/>
      <c r="H972" s="20">
        <v>10</v>
      </c>
      <c r="I972" s="121"/>
      <c r="J972" s="121"/>
      <c r="K972" s="121"/>
      <c r="L972" s="121"/>
      <c r="M972" s="121"/>
      <c r="N972" s="121">
        <v>6</v>
      </c>
      <c r="O972" s="121"/>
      <c r="P972" s="121"/>
      <c r="Q972" s="121">
        <v>20</v>
      </c>
      <c r="R972" s="121">
        <v>6</v>
      </c>
      <c r="S972" s="121"/>
      <c r="T972" s="121"/>
      <c r="U972" s="121"/>
      <c r="V972" s="121">
        <v>5</v>
      </c>
      <c r="W972" s="121">
        <v>46</v>
      </c>
      <c r="X972" s="121"/>
      <c r="Y972" s="121">
        <v>14</v>
      </c>
      <c r="Z972" s="121"/>
      <c r="AA972" s="121"/>
      <c r="AB972" s="121"/>
      <c r="AC972" s="121"/>
      <c r="AD972" s="121"/>
      <c r="AE972" s="121"/>
      <c r="AF972" s="121"/>
      <c r="AG972" s="128">
        <f>SUM(F972:AF972)</f>
        <v>107</v>
      </c>
    </row>
    <row r="973" spans="1:33" s="27" customFormat="1" ht="25.5" customHeight="1" x14ac:dyDescent="0.2">
      <c r="A973" s="21"/>
      <c r="B973" s="28" t="s">
        <v>754</v>
      </c>
      <c r="C973" s="23" t="s">
        <v>755</v>
      </c>
      <c r="D973" s="24">
        <v>8</v>
      </c>
      <c r="E973" s="25" t="s">
        <v>54</v>
      </c>
      <c r="F973" s="20"/>
      <c r="G973" s="20"/>
      <c r="H973" s="20"/>
      <c r="I973" s="121"/>
      <c r="J973" s="121"/>
      <c r="K973" s="126">
        <v>52</v>
      </c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8">
        <f t="shared" ref="AG973" si="103">SUM(F973:AF973)</f>
        <v>52</v>
      </c>
    </row>
    <row r="974" spans="1:33" s="27" customFormat="1" ht="25.5" customHeight="1" x14ac:dyDescent="0.2">
      <c r="A974" s="21"/>
      <c r="B974" s="12" t="s">
        <v>669</v>
      </c>
      <c r="C974" s="30"/>
      <c r="D974" s="31"/>
      <c r="E974" s="33"/>
      <c r="F974" s="20"/>
      <c r="G974" s="20"/>
      <c r="H974" s="20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8"/>
    </row>
    <row r="975" spans="1:33" s="27" customFormat="1" ht="25.5" customHeight="1" x14ac:dyDescent="0.2">
      <c r="A975" s="21"/>
      <c r="B975" s="28" t="s">
        <v>670</v>
      </c>
      <c r="C975" s="23" t="s">
        <v>671</v>
      </c>
      <c r="D975" s="24">
        <v>8</v>
      </c>
      <c r="E975" s="25" t="s">
        <v>54</v>
      </c>
      <c r="F975" s="20"/>
      <c r="G975" s="20"/>
      <c r="H975" s="20"/>
      <c r="I975" s="121">
        <v>77</v>
      </c>
      <c r="J975" s="121">
        <v>55</v>
      </c>
      <c r="K975" s="121">
        <v>52</v>
      </c>
      <c r="L975" s="121">
        <v>52</v>
      </c>
      <c r="M975" s="121">
        <v>62</v>
      </c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8">
        <f t="shared" si="99"/>
        <v>298</v>
      </c>
    </row>
    <row r="976" spans="1:33" s="27" customFormat="1" ht="25.5" customHeight="1" x14ac:dyDescent="0.2">
      <c r="A976" s="21"/>
      <c r="B976" s="28" t="s">
        <v>673</v>
      </c>
      <c r="C976" s="23" t="s">
        <v>671</v>
      </c>
      <c r="D976" s="24">
        <v>8</v>
      </c>
      <c r="E976" s="25" t="s">
        <v>35</v>
      </c>
      <c r="F976" s="20">
        <v>98</v>
      </c>
      <c r="G976" s="20"/>
      <c r="H976" s="20">
        <v>5</v>
      </c>
      <c r="I976" s="121"/>
      <c r="J976" s="121"/>
      <c r="K976" s="121"/>
      <c r="L976" s="121"/>
      <c r="M976" s="121"/>
      <c r="N976" s="121">
        <v>6</v>
      </c>
      <c r="O976" s="121">
        <v>6</v>
      </c>
      <c r="P976" s="121">
        <v>42</v>
      </c>
      <c r="Q976" s="121">
        <v>21</v>
      </c>
      <c r="R976" s="121"/>
      <c r="S976" s="121"/>
      <c r="T976" s="121"/>
      <c r="U976" s="121"/>
      <c r="V976" s="121"/>
      <c r="W976" s="121"/>
      <c r="X976" s="121">
        <v>32</v>
      </c>
      <c r="Y976" s="121">
        <v>4</v>
      </c>
      <c r="Z976" s="121">
        <v>11</v>
      </c>
      <c r="AA976" s="121"/>
      <c r="AB976" s="121"/>
      <c r="AC976" s="121"/>
      <c r="AD976" s="121"/>
      <c r="AE976" s="121"/>
      <c r="AF976" s="121"/>
      <c r="AG976" s="128">
        <f>SUM(F976:AF976)</f>
        <v>225</v>
      </c>
    </row>
    <row r="977" spans="1:33" s="27" customFormat="1" ht="25.5" customHeight="1" x14ac:dyDescent="0.2">
      <c r="A977" s="21"/>
      <c r="B977" s="28" t="s">
        <v>756</v>
      </c>
      <c r="C977" s="23" t="s">
        <v>671</v>
      </c>
      <c r="D977" s="24">
        <v>8</v>
      </c>
      <c r="E977" s="25" t="s">
        <v>60</v>
      </c>
      <c r="F977" s="20"/>
      <c r="G977" s="20"/>
      <c r="H977" s="20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>
        <v>46</v>
      </c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8">
        <f t="shared" si="99"/>
        <v>46</v>
      </c>
    </row>
    <row r="978" spans="1:33" s="27" customFormat="1" ht="25.5" customHeight="1" x14ac:dyDescent="0.2">
      <c r="A978" s="21"/>
      <c r="B978" s="30" t="s">
        <v>61</v>
      </c>
      <c r="C978" s="30"/>
      <c r="D978" s="31"/>
      <c r="E978" s="33"/>
      <c r="F978" s="20"/>
      <c r="G978" s="20"/>
      <c r="H978" s="20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8"/>
    </row>
    <row r="979" spans="1:33" s="27" customFormat="1" ht="25.5" customHeight="1" x14ac:dyDescent="0.2">
      <c r="A979" s="21"/>
      <c r="B979" s="48" t="s">
        <v>757</v>
      </c>
      <c r="C979" s="23" t="s">
        <v>61</v>
      </c>
      <c r="D979" s="24">
        <v>9</v>
      </c>
      <c r="E979" s="25" t="s">
        <v>35</v>
      </c>
      <c r="F979" s="20">
        <v>65</v>
      </c>
      <c r="G979" s="20"/>
      <c r="H979" s="20"/>
      <c r="I979" s="121">
        <v>31</v>
      </c>
      <c r="J979" s="121">
        <v>54</v>
      </c>
      <c r="K979" s="121">
        <v>58</v>
      </c>
      <c r="L979" s="121">
        <v>52</v>
      </c>
      <c r="M979" s="121">
        <v>26</v>
      </c>
      <c r="N979" s="121"/>
      <c r="O979" s="121"/>
      <c r="P979" s="121"/>
      <c r="Q979" s="121">
        <v>20</v>
      </c>
      <c r="R979" s="121">
        <v>6</v>
      </c>
      <c r="S979" s="121">
        <v>10</v>
      </c>
      <c r="T979" s="121"/>
      <c r="U979" s="121"/>
      <c r="V979" s="121">
        <v>7</v>
      </c>
      <c r="W979" s="121">
        <v>38</v>
      </c>
      <c r="X979" s="121">
        <v>40</v>
      </c>
      <c r="Y979" s="121"/>
      <c r="Z979" s="121"/>
      <c r="AA979" s="121"/>
      <c r="AB979" s="121"/>
      <c r="AC979" s="121"/>
      <c r="AD979" s="121"/>
      <c r="AE979" s="121"/>
      <c r="AF979" s="121"/>
      <c r="AG979" s="128">
        <f t="shared" si="99"/>
        <v>407</v>
      </c>
    </row>
    <row r="980" spans="1:33" s="27" customFormat="1" ht="24" customHeight="1" x14ac:dyDescent="0.2">
      <c r="A980" s="21"/>
      <c r="B980" s="22" t="s">
        <v>758</v>
      </c>
      <c r="C980" s="23" t="s">
        <v>61</v>
      </c>
      <c r="D980" s="24">
        <v>9</v>
      </c>
      <c r="E980" s="25" t="s">
        <v>41</v>
      </c>
      <c r="F980" s="20"/>
      <c r="G980" s="20"/>
      <c r="H980" s="20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8">
        <f t="shared" si="99"/>
        <v>0</v>
      </c>
    </row>
    <row r="981" spans="1:33" s="27" customFormat="1" ht="25.5" customHeight="1" x14ac:dyDescent="0.2">
      <c r="A981" s="21"/>
      <c r="B981" s="22" t="s">
        <v>759</v>
      </c>
      <c r="C981" s="23" t="s">
        <v>61</v>
      </c>
      <c r="D981" s="24">
        <v>9</v>
      </c>
      <c r="E981" s="25" t="s">
        <v>54</v>
      </c>
      <c r="F981" s="20"/>
      <c r="G981" s="20"/>
      <c r="H981" s="20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8">
        <f t="shared" ref="AG981" si="104">SUM(F981:AF981)</f>
        <v>0</v>
      </c>
    </row>
    <row r="982" spans="1:33" s="27" customFormat="1" ht="25.5" customHeight="1" x14ac:dyDescent="0.2">
      <c r="A982" s="21"/>
      <c r="B982" s="22" t="s">
        <v>477</v>
      </c>
      <c r="C982" s="23" t="s">
        <v>61</v>
      </c>
      <c r="D982" s="24">
        <v>9</v>
      </c>
      <c r="E982" s="25" t="s">
        <v>35</v>
      </c>
      <c r="F982" s="20"/>
      <c r="G982" s="20"/>
      <c r="H982" s="20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8">
        <f t="shared" si="99"/>
        <v>0</v>
      </c>
    </row>
    <row r="983" spans="1:33" s="27" customFormat="1" ht="25.5" customHeight="1" x14ac:dyDescent="0.2">
      <c r="A983" s="21"/>
      <c r="B983" s="22" t="s">
        <v>760</v>
      </c>
      <c r="C983" s="23" t="s">
        <v>61</v>
      </c>
      <c r="D983" s="24">
        <v>9</v>
      </c>
      <c r="E983" s="25" t="s">
        <v>38</v>
      </c>
      <c r="F983" s="20"/>
      <c r="G983" s="20"/>
      <c r="H983" s="20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8">
        <f t="shared" si="99"/>
        <v>0</v>
      </c>
    </row>
    <row r="984" spans="1:33" s="27" customFormat="1" ht="25.5" customHeight="1" x14ac:dyDescent="0.2">
      <c r="A984" s="21"/>
      <c r="B984" s="22" t="s">
        <v>761</v>
      </c>
      <c r="C984" s="23" t="s">
        <v>61</v>
      </c>
      <c r="D984" s="24">
        <v>9</v>
      </c>
      <c r="E984" s="25" t="s">
        <v>35</v>
      </c>
      <c r="F984" s="20"/>
      <c r="G984" s="20"/>
      <c r="H984" s="20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8">
        <f t="shared" si="99"/>
        <v>0</v>
      </c>
    </row>
    <row r="985" spans="1:33" s="27" customFormat="1" ht="25.5" customHeight="1" x14ac:dyDescent="0.2">
      <c r="A985" s="21"/>
      <c r="B985" s="22" t="s">
        <v>479</v>
      </c>
      <c r="C985" s="23" t="s">
        <v>548</v>
      </c>
      <c r="D985" s="24">
        <v>9</v>
      </c>
      <c r="E985" s="25" t="s">
        <v>54</v>
      </c>
      <c r="F985" s="20"/>
      <c r="G985" s="20"/>
      <c r="H985" s="20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8">
        <f t="shared" si="99"/>
        <v>0</v>
      </c>
    </row>
    <row r="986" spans="1:33" s="27" customFormat="1" ht="25.5" customHeight="1" x14ac:dyDescent="0.2">
      <c r="A986" s="21"/>
      <c r="B986" s="22" t="s">
        <v>677</v>
      </c>
      <c r="C986" s="23" t="s">
        <v>482</v>
      </c>
      <c r="D986" s="24">
        <v>9</v>
      </c>
      <c r="E986" s="25" t="s">
        <v>54</v>
      </c>
      <c r="F986" s="20"/>
      <c r="G986" s="20"/>
      <c r="H986" s="20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8">
        <f t="shared" si="99"/>
        <v>0</v>
      </c>
    </row>
    <row r="987" spans="1:33" s="27" customFormat="1" ht="25.5" customHeight="1" x14ac:dyDescent="0.2">
      <c r="A987" s="21"/>
      <c r="B987" s="28" t="s">
        <v>762</v>
      </c>
      <c r="C987" s="23" t="s">
        <v>61</v>
      </c>
      <c r="D987" s="24">
        <v>9</v>
      </c>
      <c r="E987" s="25" t="s">
        <v>35</v>
      </c>
      <c r="F987" s="20">
        <v>68</v>
      </c>
      <c r="G987" s="20"/>
      <c r="H987" s="20">
        <v>8</v>
      </c>
      <c r="I987" s="121">
        <v>55</v>
      </c>
      <c r="J987" s="126">
        <v>52</v>
      </c>
      <c r="K987" s="126">
        <v>52</v>
      </c>
      <c r="L987" s="126">
        <v>26</v>
      </c>
      <c r="M987" s="121">
        <v>67</v>
      </c>
      <c r="N987" s="121">
        <v>7</v>
      </c>
      <c r="O987" s="121">
        <v>14</v>
      </c>
      <c r="P987" s="121">
        <v>47</v>
      </c>
      <c r="Q987" s="121">
        <v>19</v>
      </c>
      <c r="R987" s="121"/>
      <c r="S987" s="121"/>
      <c r="T987" s="121"/>
      <c r="U987" s="121"/>
      <c r="V987" s="121"/>
      <c r="W987" s="126">
        <v>42</v>
      </c>
      <c r="X987" s="121"/>
      <c r="Y987" s="121">
        <v>9</v>
      </c>
      <c r="Z987" s="121">
        <v>12</v>
      </c>
      <c r="AA987" s="121"/>
      <c r="AB987" s="121"/>
      <c r="AC987" s="121"/>
      <c r="AD987" s="121"/>
      <c r="AE987" s="121"/>
      <c r="AF987" s="121"/>
      <c r="AG987" s="128">
        <f>SUM(F987:AF987)</f>
        <v>478</v>
      </c>
    </row>
    <row r="988" spans="1:33" s="27" customFormat="1" ht="25.5" customHeight="1" x14ac:dyDescent="0.2">
      <c r="A988" s="21"/>
      <c r="B988" s="12" t="s">
        <v>373</v>
      </c>
      <c r="C988" s="30"/>
      <c r="D988" s="31"/>
      <c r="E988" s="33"/>
      <c r="F988" s="20"/>
      <c r="G988" s="20"/>
      <c r="H988" s="20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8"/>
    </row>
    <row r="989" spans="1:33" s="27" customFormat="1" ht="25.5" customHeight="1" x14ac:dyDescent="0.2">
      <c r="A989" s="21"/>
      <c r="B989" s="22" t="s">
        <v>763</v>
      </c>
      <c r="C989" s="23" t="s">
        <v>373</v>
      </c>
      <c r="D989" s="24">
        <v>9</v>
      </c>
      <c r="E989" s="25" t="s">
        <v>35</v>
      </c>
      <c r="F989" s="20">
        <v>112</v>
      </c>
      <c r="G989" s="20"/>
      <c r="H989" s="20">
        <v>15</v>
      </c>
      <c r="I989" s="121">
        <v>70</v>
      </c>
      <c r="J989" s="121">
        <v>52</v>
      </c>
      <c r="K989" s="121">
        <v>52</v>
      </c>
      <c r="L989" s="121">
        <v>52</v>
      </c>
      <c r="M989" s="121">
        <v>89</v>
      </c>
      <c r="N989" s="121">
        <v>16</v>
      </c>
      <c r="O989" s="121"/>
      <c r="P989" s="121">
        <v>56</v>
      </c>
      <c r="Q989" s="121">
        <v>22</v>
      </c>
      <c r="R989" s="121">
        <v>7</v>
      </c>
      <c r="S989" s="121">
        <v>10</v>
      </c>
      <c r="T989" s="121"/>
      <c r="U989" s="121"/>
      <c r="V989" s="121">
        <v>8</v>
      </c>
      <c r="W989" s="121"/>
      <c r="X989" s="121"/>
      <c r="Y989" s="121"/>
      <c r="Z989" s="121">
        <v>9</v>
      </c>
      <c r="AA989" s="121"/>
      <c r="AB989" s="121"/>
      <c r="AC989" s="121"/>
      <c r="AD989" s="121"/>
      <c r="AE989" s="121"/>
      <c r="AF989" s="121"/>
      <c r="AG989" s="128">
        <f>SUM(F989:AF989)</f>
        <v>570</v>
      </c>
    </row>
    <row r="990" spans="1:33" s="27" customFormat="1" ht="24.75" customHeight="1" x14ac:dyDescent="0.2">
      <c r="A990" s="21"/>
      <c r="B990" s="22" t="s">
        <v>764</v>
      </c>
      <c r="C990" s="23" t="s">
        <v>373</v>
      </c>
      <c r="D990" s="24">
        <v>9</v>
      </c>
      <c r="E990" s="25" t="s">
        <v>41</v>
      </c>
      <c r="F990" s="20"/>
      <c r="G990" s="20"/>
      <c r="H990" s="20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8">
        <f t="shared" ref="AG990" si="105">SUM(F990:AF990)</f>
        <v>0</v>
      </c>
    </row>
    <row r="991" spans="1:33" s="27" customFormat="1" ht="25.5" customHeight="1" x14ac:dyDescent="0.2">
      <c r="A991" s="21"/>
      <c r="B991" s="22" t="s">
        <v>679</v>
      </c>
      <c r="C991" s="23" t="s">
        <v>373</v>
      </c>
      <c r="D991" s="24">
        <v>9</v>
      </c>
      <c r="E991" s="25" t="s">
        <v>35</v>
      </c>
      <c r="F991" s="20"/>
      <c r="G991" s="20"/>
      <c r="H991" s="20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8">
        <f t="shared" si="99"/>
        <v>0</v>
      </c>
    </row>
    <row r="992" spans="1:33" s="27" customFormat="1" ht="25.5" customHeight="1" x14ac:dyDescent="0.2">
      <c r="A992" s="21"/>
      <c r="B992" s="22" t="s">
        <v>378</v>
      </c>
      <c r="C992" s="23" t="s">
        <v>373</v>
      </c>
      <c r="D992" s="24">
        <v>9</v>
      </c>
      <c r="E992" s="25" t="s">
        <v>41</v>
      </c>
      <c r="F992" s="20"/>
      <c r="G992" s="20"/>
      <c r="H992" s="20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8">
        <f t="shared" ref="AG992" si="106">SUM(F992:AF992)</f>
        <v>0</v>
      </c>
    </row>
    <row r="993" spans="1:33" s="27" customFormat="1" ht="25.5" customHeight="1" x14ac:dyDescent="0.2">
      <c r="A993" s="21"/>
      <c r="B993" s="22" t="s">
        <v>680</v>
      </c>
      <c r="C993" s="23" t="s">
        <v>373</v>
      </c>
      <c r="D993" s="24">
        <v>9</v>
      </c>
      <c r="E993" s="25" t="s">
        <v>681</v>
      </c>
      <c r="F993" s="20"/>
      <c r="G993" s="20"/>
      <c r="H993" s="20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>
        <v>10</v>
      </c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8">
        <f t="shared" si="99"/>
        <v>10</v>
      </c>
    </row>
    <row r="994" spans="1:33" s="27" customFormat="1" ht="25.5" customHeight="1" x14ac:dyDescent="0.2">
      <c r="A994" s="21"/>
      <c r="B994" s="22" t="s">
        <v>379</v>
      </c>
      <c r="C994" s="23" t="s">
        <v>678</v>
      </c>
      <c r="D994" s="24">
        <v>9</v>
      </c>
      <c r="E994" s="25" t="s">
        <v>54</v>
      </c>
      <c r="F994" s="20"/>
      <c r="G994" s="20"/>
      <c r="H994" s="20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8">
        <f t="shared" si="99"/>
        <v>0</v>
      </c>
    </row>
    <row r="995" spans="1:33" s="27" customFormat="1" ht="25.5" customHeight="1" x14ac:dyDescent="0.2">
      <c r="A995" s="21"/>
      <c r="B995" s="22" t="s">
        <v>382</v>
      </c>
      <c r="C995" s="23" t="s">
        <v>373</v>
      </c>
      <c r="D995" s="24">
        <v>9</v>
      </c>
      <c r="E995" s="25" t="s">
        <v>38</v>
      </c>
      <c r="F995" s="20"/>
      <c r="G995" s="20"/>
      <c r="H995" s="20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8">
        <f t="shared" ref="AG995" si="107">SUM(F995:AF995)</f>
        <v>0</v>
      </c>
    </row>
    <row r="996" spans="1:33" s="27" customFormat="1" ht="25.5" customHeight="1" x14ac:dyDescent="0.2">
      <c r="A996" s="21"/>
      <c r="B996" s="28" t="s">
        <v>765</v>
      </c>
      <c r="C996" s="23" t="s">
        <v>373</v>
      </c>
      <c r="D996" s="24">
        <v>9</v>
      </c>
      <c r="E996" s="25" t="s">
        <v>54</v>
      </c>
      <c r="F996" s="20"/>
      <c r="G996" s="20"/>
      <c r="H996" s="20"/>
      <c r="I996" s="121"/>
      <c r="J996" s="121"/>
      <c r="K996" s="121"/>
      <c r="L996" s="121"/>
      <c r="M996" s="121"/>
      <c r="N996" s="121"/>
      <c r="O996" s="121">
        <v>13</v>
      </c>
      <c r="P996" s="121"/>
      <c r="Q996" s="121"/>
      <c r="R996" s="121"/>
      <c r="S996" s="121"/>
      <c r="T996" s="121"/>
      <c r="U996" s="121"/>
      <c r="V996" s="121"/>
      <c r="W996" s="121">
        <v>52</v>
      </c>
      <c r="X996" s="121">
        <v>36</v>
      </c>
      <c r="Y996" s="121">
        <v>14</v>
      </c>
      <c r="Z996" s="121">
        <v>12</v>
      </c>
      <c r="AA996" s="121"/>
      <c r="AB996" s="121"/>
      <c r="AC996" s="121"/>
      <c r="AD996" s="121"/>
      <c r="AE996" s="121"/>
      <c r="AF996" s="121"/>
      <c r="AG996" s="128">
        <f t="shared" si="99"/>
        <v>127</v>
      </c>
    </row>
    <row r="997" spans="1:33" s="27" customFormat="1" ht="25.5" customHeight="1" x14ac:dyDescent="0.2">
      <c r="A997" s="21"/>
      <c r="B997" s="140" t="s">
        <v>766</v>
      </c>
      <c r="C997" s="23" t="s">
        <v>373</v>
      </c>
      <c r="D997" s="24">
        <v>9</v>
      </c>
      <c r="E997" s="25" t="s">
        <v>38</v>
      </c>
      <c r="F997" s="20"/>
      <c r="G997" s="20"/>
      <c r="H997" s="20"/>
      <c r="I997" s="121">
        <v>26</v>
      </c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8">
        <f t="shared" si="99"/>
        <v>26</v>
      </c>
    </row>
    <row r="998" spans="1:33" s="27" customFormat="1" ht="25.5" customHeight="1" x14ac:dyDescent="0.2">
      <c r="A998" s="21"/>
      <c r="B998" s="12" t="s">
        <v>131</v>
      </c>
      <c r="C998" s="30"/>
      <c r="D998" s="31"/>
      <c r="E998" s="33"/>
      <c r="F998" s="20"/>
      <c r="G998" s="20"/>
      <c r="H998" s="20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8"/>
    </row>
    <row r="999" spans="1:33" s="27" customFormat="1" ht="25.5" customHeight="1" x14ac:dyDescent="0.2">
      <c r="A999" s="21"/>
      <c r="B999" s="22" t="s">
        <v>554</v>
      </c>
      <c r="C999" s="23" t="s">
        <v>131</v>
      </c>
      <c r="D999" s="24">
        <v>9</v>
      </c>
      <c r="E999" s="25" t="s">
        <v>54</v>
      </c>
      <c r="F999" s="20"/>
      <c r="G999" s="20"/>
      <c r="H999" s="20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>
        <v>6</v>
      </c>
      <c r="Z999" s="121"/>
      <c r="AA999" s="121"/>
      <c r="AB999" s="121"/>
      <c r="AC999" s="121"/>
      <c r="AD999" s="121"/>
      <c r="AE999" s="121"/>
      <c r="AF999" s="121"/>
      <c r="AG999" s="128">
        <f t="shared" si="99"/>
        <v>6</v>
      </c>
    </row>
    <row r="1000" spans="1:33" s="27" customFormat="1" ht="25.5" customHeight="1" x14ac:dyDescent="0.2">
      <c r="A1000" s="21"/>
      <c r="B1000" s="22" t="s">
        <v>767</v>
      </c>
      <c r="C1000" s="23" t="s">
        <v>131</v>
      </c>
      <c r="D1000" s="24">
        <v>9</v>
      </c>
      <c r="E1000" s="25" t="s">
        <v>35</v>
      </c>
      <c r="F1000" s="20"/>
      <c r="G1000" s="20"/>
      <c r="H1000" s="20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6">
        <v>13</v>
      </c>
      <c r="AA1000" s="121"/>
      <c r="AB1000" s="121"/>
      <c r="AC1000" s="121"/>
      <c r="AD1000" s="121"/>
      <c r="AE1000" s="121"/>
      <c r="AF1000" s="121"/>
      <c r="AG1000" s="128">
        <f t="shared" ref="AG1000" si="108">SUM(F1000:AF1000)</f>
        <v>13</v>
      </c>
    </row>
    <row r="1001" spans="1:33" s="27" customFormat="1" ht="25.5" customHeight="1" x14ac:dyDescent="0.2">
      <c r="A1001" s="21"/>
      <c r="B1001" s="22" t="s">
        <v>768</v>
      </c>
      <c r="C1001" s="23" t="s">
        <v>131</v>
      </c>
      <c r="D1001" s="24">
        <v>9</v>
      </c>
      <c r="E1001" s="25" t="s">
        <v>54</v>
      </c>
      <c r="F1001" s="20"/>
      <c r="G1001" s="20"/>
      <c r="H1001" s="20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>
        <v>6</v>
      </c>
      <c r="Z1001" s="121"/>
      <c r="AA1001" s="121"/>
      <c r="AB1001" s="121"/>
      <c r="AC1001" s="121"/>
      <c r="AD1001" s="121"/>
      <c r="AE1001" s="121"/>
      <c r="AF1001" s="121"/>
      <c r="AG1001" s="128">
        <f t="shared" si="99"/>
        <v>6</v>
      </c>
    </row>
    <row r="1002" spans="1:33" s="27" customFormat="1" ht="25.5" customHeight="1" x14ac:dyDescent="0.2">
      <c r="A1002" s="21"/>
      <c r="B1002" s="22" t="s">
        <v>383</v>
      </c>
      <c r="C1002" s="23" t="s">
        <v>131</v>
      </c>
      <c r="D1002" s="24">
        <v>9</v>
      </c>
      <c r="E1002" s="25" t="s">
        <v>35</v>
      </c>
      <c r="F1002" s="20">
        <v>72</v>
      </c>
      <c r="G1002" s="20"/>
      <c r="H1002" s="20">
        <v>11</v>
      </c>
      <c r="I1002" s="121">
        <v>70</v>
      </c>
      <c r="J1002" s="121">
        <v>53</v>
      </c>
      <c r="K1002" s="121"/>
      <c r="L1002" s="121">
        <v>84</v>
      </c>
      <c r="M1002" s="121">
        <v>72</v>
      </c>
      <c r="N1002" s="121">
        <v>7</v>
      </c>
      <c r="O1002" s="121">
        <v>5</v>
      </c>
      <c r="P1002" s="121">
        <v>38</v>
      </c>
      <c r="Q1002" s="121">
        <v>19</v>
      </c>
      <c r="R1002" s="121">
        <v>10</v>
      </c>
      <c r="S1002" s="121"/>
      <c r="T1002" s="121"/>
      <c r="U1002" s="121"/>
      <c r="V1002" s="121"/>
      <c r="W1002" s="121">
        <v>50</v>
      </c>
      <c r="X1002" s="121">
        <v>39</v>
      </c>
      <c r="Y1002" s="121"/>
      <c r="Z1002" s="121">
        <v>11</v>
      </c>
      <c r="AA1002" s="121"/>
      <c r="AB1002" s="121"/>
      <c r="AC1002" s="121"/>
      <c r="AD1002" s="121"/>
      <c r="AE1002" s="121"/>
      <c r="AF1002" s="121"/>
      <c r="AG1002" s="128">
        <f t="shared" ref="AG1002:AG1003" si="109">SUM(F1002:AF1002)</f>
        <v>541</v>
      </c>
    </row>
    <row r="1003" spans="1:33" s="27" customFormat="1" ht="25.5" customHeight="1" x14ac:dyDescent="0.2">
      <c r="A1003" s="21"/>
      <c r="B1003" s="22" t="s">
        <v>684</v>
      </c>
      <c r="C1003" s="23" t="s">
        <v>131</v>
      </c>
      <c r="D1003" s="24">
        <v>9</v>
      </c>
      <c r="E1003" s="25" t="s">
        <v>38</v>
      </c>
      <c r="F1003" s="20"/>
      <c r="G1003" s="20"/>
      <c r="H1003" s="20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8">
        <f t="shared" si="109"/>
        <v>0</v>
      </c>
    </row>
    <row r="1004" spans="1:33" s="27" customFormat="1" ht="24" customHeight="1" x14ac:dyDescent="0.2">
      <c r="A1004" s="21"/>
      <c r="B1004" s="22" t="s">
        <v>132</v>
      </c>
      <c r="C1004" s="23" t="s">
        <v>131</v>
      </c>
      <c r="D1004" s="24">
        <v>9</v>
      </c>
      <c r="E1004" s="25" t="s">
        <v>35</v>
      </c>
      <c r="F1004" s="20"/>
      <c r="G1004" s="20"/>
      <c r="H1004" s="20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8">
        <f t="shared" si="99"/>
        <v>0</v>
      </c>
    </row>
    <row r="1005" spans="1:33" s="27" customFormat="1" ht="25.5" customHeight="1" x14ac:dyDescent="0.2">
      <c r="A1005" s="21"/>
      <c r="B1005" s="22" t="s">
        <v>769</v>
      </c>
      <c r="C1005" s="23" t="s">
        <v>131</v>
      </c>
      <c r="D1005" s="24">
        <v>9</v>
      </c>
      <c r="E1005" s="25" t="s">
        <v>387</v>
      </c>
      <c r="F1005" s="20"/>
      <c r="G1005" s="20"/>
      <c r="H1005" s="20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8">
        <f t="shared" si="99"/>
        <v>0</v>
      </c>
    </row>
    <row r="1006" spans="1:33" s="27" customFormat="1" ht="23.25" customHeight="1" x14ac:dyDescent="0.2">
      <c r="A1006" s="21"/>
      <c r="B1006" s="22" t="s">
        <v>138</v>
      </c>
      <c r="C1006" s="23" t="s">
        <v>131</v>
      </c>
      <c r="D1006" s="24">
        <v>9</v>
      </c>
      <c r="E1006" s="25" t="s">
        <v>41</v>
      </c>
      <c r="F1006" s="20"/>
      <c r="G1006" s="20"/>
      <c r="H1006" s="20"/>
      <c r="I1006" s="121"/>
      <c r="J1006" s="121"/>
      <c r="K1006" s="121">
        <v>52</v>
      </c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>
        <v>8</v>
      </c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8">
        <f t="shared" si="99"/>
        <v>60</v>
      </c>
    </row>
    <row r="1007" spans="1:33" s="27" customFormat="1" ht="25.5" customHeight="1" x14ac:dyDescent="0.2">
      <c r="A1007" s="21"/>
      <c r="B1007" s="22" t="s">
        <v>488</v>
      </c>
      <c r="C1007" s="23" t="s">
        <v>131</v>
      </c>
      <c r="D1007" s="24">
        <v>9</v>
      </c>
      <c r="E1007" s="25" t="s">
        <v>35</v>
      </c>
      <c r="F1007" s="20"/>
      <c r="G1007" s="20"/>
      <c r="H1007" s="20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8">
        <f t="shared" si="99"/>
        <v>0</v>
      </c>
    </row>
    <row r="1008" spans="1:33" s="27" customFormat="1" ht="25.5" customHeight="1" x14ac:dyDescent="0.2">
      <c r="A1008" s="21"/>
      <c r="B1008" s="22" t="s">
        <v>687</v>
      </c>
      <c r="C1008" s="23" t="s">
        <v>131</v>
      </c>
      <c r="D1008" s="24">
        <v>9</v>
      </c>
      <c r="E1008" s="25" t="s">
        <v>35</v>
      </c>
      <c r="F1008" s="20"/>
      <c r="G1008" s="20"/>
      <c r="H1008" s="20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8">
        <f t="shared" si="99"/>
        <v>0</v>
      </c>
    </row>
    <row r="1009" spans="1:33" s="27" customFormat="1" ht="25.5" customHeight="1" x14ac:dyDescent="0.2">
      <c r="A1009" s="21"/>
      <c r="B1009" s="22" t="s">
        <v>392</v>
      </c>
      <c r="C1009" s="23" t="s">
        <v>391</v>
      </c>
      <c r="D1009" s="24">
        <v>9</v>
      </c>
      <c r="E1009" s="25" t="s">
        <v>54</v>
      </c>
      <c r="F1009" s="20"/>
      <c r="G1009" s="20"/>
      <c r="H1009" s="20"/>
      <c r="I1009" s="121"/>
      <c r="J1009" s="126">
        <v>28</v>
      </c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8">
        <f t="shared" si="99"/>
        <v>28</v>
      </c>
    </row>
    <row r="1010" spans="1:33" s="27" customFormat="1" ht="25.5" customHeight="1" x14ac:dyDescent="0.2">
      <c r="A1010" s="21"/>
      <c r="B1010" s="22" t="s">
        <v>390</v>
      </c>
      <c r="C1010" s="23" t="s">
        <v>391</v>
      </c>
      <c r="D1010" s="24">
        <v>9</v>
      </c>
      <c r="E1010" s="25" t="s">
        <v>35</v>
      </c>
      <c r="F1010" s="20"/>
      <c r="G1010" s="20"/>
      <c r="H1010" s="20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8">
        <f t="shared" si="99"/>
        <v>0</v>
      </c>
    </row>
    <row r="1011" spans="1:33" s="27" customFormat="1" ht="25.5" customHeight="1" x14ac:dyDescent="0.2">
      <c r="A1011" s="21"/>
      <c r="B1011" s="28" t="s">
        <v>770</v>
      </c>
      <c r="C1011" s="23" t="s">
        <v>131</v>
      </c>
      <c r="D1011" s="24">
        <v>9</v>
      </c>
      <c r="E1011" s="25" t="s">
        <v>57</v>
      </c>
      <c r="F1011" s="20"/>
      <c r="G1011" s="20"/>
      <c r="H1011" s="20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8">
        <f t="shared" si="99"/>
        <v>0</v>
      </c>
    </row>
    <row r="1012" spans="1:33" s="27" customFormat="1" ht="17.25" customHeight="1" x14ac:dyDescent="0.2">
      <c r="A1012" s="21"/>
      <c r="B1012" s="12" t="s">
        <v>143</v>
      </c>
      <c r="C1012" s="30"/>
      <c r="D1012" s="30"/>
      <c r="E1012" s="33"/>
      <c r="F1012" s="20"/>
      <c r="G1012" s="20"/>
      <c r="H1012" s="20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8">
        <f t="shared" si="99"/>
        <v>0</v>
      </c>
    </row>
    <row r="1013" spans="1:33" s="27" customFormat="1" ht="19.5" customHeight="1" x14ac:dyDescent="0.2">
      <c r="A1013" s="21"/>
      <c r="B1013" s="22" t="s">
        <v>557</v>
      </c>
      <c r="C1013" s="23" t="s">
        <v>143</v>
      </c>
      <c r="D1013" s="24">
        <v>9</v>
      </c>
      <c r="E1013" s="25" t="s">
        <v>35</v>
      </c>
      <c r="F1013" s="20"/>
      <c r="G1013" s="20"/>
      <c r="H1013" s="20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8">
        <f t="shared" ref="AG1013:AG1014" si="110">SUM(F1013:AF1013)</f>
        <v>0</v>
      </c>
    </row>
    <row r="1014" spans="1:33" s="27" customFormat="1" ht="25.5" customHeight="1" x14ac:dyDescent="0.2">
      <c r="A1014" s="21"/>
      <c r="B1014" s="22" t="s">
        <v>771</v>
      </c>
      <c r="C1014" s="23" t="s">
        <v>143</v>
      </c>
      <c r="D1014" s="24">
        <v>9</v>
      </c>
      <c r="E1014" s="25" t="s">
        <v>35</v>
      </c>
      <c r="F1014" s="20"/>
      <c r="G1014" s="20"/>
      <c r="H1014" s="20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8">
        <f t="shared" si="110"/>
        <v>0</v>
      </c>
    </row>
    <row r="1015" spans="1:33" s="27" customFormat="1" ht="25.5" customHeight="1" x14ac:dyDescent="0.2">
      <c r="A1015" s="21"/>
      <c r="B1015" s="22" t="s">
        <v>395</v>
      </c>
      <c r="C1015" s="23" t="s">
        <v>772</v>
      </c>
      <c r="D1015" s="24">
        <v>9</v>
      </c>
      <c r="E1015" s="25" t="s">
        <v>35</v>
      </c>
      <c r="F1015" s="20"/>
      <c r="G1015" s="20"/>
      <c r="H1015" s="20"/>
      <c r="I1015" s="121"/>
      <c r="J1015" s="121"/>
      <c r="K1015" s="121"/>
      <c r="L1015" s="121"/>
      <c r="M1015" s="121"/>
      <c r="N1015" s="121"/>
      <c r="O1015" s="121"/>
      <c r="P1015" s="121"/>
      <c r="Q1015" s="132">
        <v>20</v>
      </c>
      <c r="R1015" s="121"/>
      <c r="S1015" s="121"/>
      <c r="T1015" s="121"/>
      <c r="U1015" s="121"/>
      <c r="V1015" s="121"/>
      <c r="W1015" s="121">
        <v>40</v>
      </c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8">
        <f t="shared" ref="AG1015:AG1036" si="111">AF1015+AE1015+AD1015+AC1015+AB1015+AA1015+Z1015+Y1015+X1015+W1015+V1015+U1015+T1015+S1015+R1015+Q1015+P1015+O1015+N1015+M1015+L1015+K1015+J1015+I1015+F1015</f>
        <v>60</v>
      </c>
    </row>
    <row r="1016" spans="1:33" s="27" customFormat="1" ht="24.75" customHeight="1" x14ac:dyDescent="0.2">
      <c r="A1016" s="21"/>
      <c r="B1016" s="22" t="s">
        <v>492</v>
      </c>
      <c r="C1016" s="23" t="s">
        <v>398</v>
      </c>
      <c r="D1016" s="24">
        <v>9</v>
      </c>
      <c r="E1016" s="25" t="s">
        <v>54</v>
      </c>
      <c r="F1016" s="20"/>
      <c r="G1016" s="20"/>
      <c r="H1016" s="20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8">
        <f t="shared" ref="AG1016" si="112">SUM(F1016:AF1016)</f>
        <v>0</v>
      </c>
    </row>
    <row r="1017" spans="1:33" s="27" customFormat="1" ht="16.5" customHeight="1" x14ac:dyDescent="0.2">
      <c r="A1017" s="21"/>
      <c r="B1017" s="12" t="s">
        <v>149</v>
      </c>
      <c r="C1017" s="30"/>
      <c r="D1017" s="30"/>
      <c r="E1017" s="33"/>
      <c r="F1017" s="20"/>
      <c r="G1017" s="20"/>
      <c r="H1017" s="20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8"/>
    </row>
    <row r="1018" spans="1:33" s="27" customFormat="1" ht="15" customHeight="1" x14ac:dyDescent="0.2">
      <c r="A1018" s="21"/>
      <c r="B1018" s="22" t="s">
        <v>494</v>
      </c>
      <c r="C1018" s="23" t="s">
        <v>773</v>
      </c>
      <c r="D1018" s="24">
        <v>9</v>
      </c>
      <c r="E1018" s="25" t="s">
        <v>35</v>
      </c>
      <c r="F1018" s="20"/>
      <c r="G1018" s="20"/>
      <c r="H1018" s="20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8">
        <f t="shared" si="111"/>
        <v>0</v>
      </c>
    </row>
    <row r="1019" spans="1:33" s="27" customFormat="1" ht="17.25" customHeight="1" x14ac:dyDescent="0.2">
      <c r="A1019" s="21"/>
      <c r="B1019" s="22" t="s">
        <v>690</v>
      </c>
      <c r="C1019" s="23" t="s">
        <v>149</v>
      </c>
      <c r="D1019" s="24">
        <v>9</v>
      </c>
      <c r="E1019" s="25" t="s">
        <v>35</v>
      </c>
      <c r="F1019" s="20"/>
      <c r="G1019" s="20"/>
      <c r="H1019" s="20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8">
        <f t="shared" si="111"/>
        <v>0</v>
      </c>
    </row>
    <row r="1020" spans="1:33" s="27" customFormat="1" ht="16.5" customHeight="1" x14ac:dyDescent="0.2">
      <c r="A1020" s="21"/>
      <c r="B1020" s="22" t="s">
        <v>497</v>
      </c>
      <c r="C1020" s="23" t="s">
        <v>402</v>
      </c>
      <c r="D1020" s="24">
        <v>9</v>
      </c>
      <c r="E1020" s="25" t="s">
        <v>35</v>
      </c>
      <c r="F1020" s="20"/>
      <c r="G1020" s="20"/>
      <c r="H1020" s="20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8">
        <f t="shared" si="111"/>
        <v>0</v>
      </c>
    </row>
    <row r="1021" spans="1:33" s="27" customFormat="1" ht="14.25" customHeight="1" x14ac:dyDescent="0.2">
      <c r="A1021" s="21"/>
      <c r="B1021" s="22" t="s">
        <v>563</v>
      </c>
      <c r="C1021" s="124" t="s">
        <v>149</v>
      </c>
      <c r="D1021" s="24">
        <v>9</v>
      </c>
      <c r="E1021" s="25" t="s">
        <v>54</v>
      </c>
      <c r="F1021" s="20"/>
      <c r="G1021" s="20"/>
      <c r="H1021" s="20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8">
        <f t="shared" si="111"/>
        <v>0</v>
      </c>
    </row>
    <row r="1022" spans="1:33" s="34" customFormat="1" ht="15.75" customHeight="1" x14ac:dyDescent="0.2">
      <c r="A1022" s="37"/>
      <c r="B1022" s="12" t="s">
        <v>405</v>
      </c>
      <c r="C1022" s="39"/>
      <c r="D1022" s="30"/>
      <c r="E1022" s="33"/>
      <c r="F1022" s="134"/>
      <c r="G1022" s="134"/>
      <c r="H1022" s="134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8"/>
    </row>
    <row r="1023" spans="1:33" s="27" customFormat="1" ht="25.5" customHeight="1" x14ac:dyDescent="0.2">
      <c r="A1023" s="21"/>
      <c r="B1023" s="48" t="s">
        <v>406</v>
      </c>
      <c r="C1023" s="23" t="s">
        <v>407</v>
      </c>
      <c r="D1023" s="24">
        <v>9</v>
      </c>
      <c r="E1023" s="25" t="s">
        <v>38</v>
      </c>
      <c r="F1023" s="20"/>
      <c r="G1023" s="20"/>
      <c r="H1023" s="20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8">
        <f t="shared" si="111"/>
        <v>0</v>
      </c>
    </row>
    <row r="1024" spans="1:33" s="27" customFormat="1" ht="25.5" customHeight="1" x14ac:dyDescent="0.2">
      <c r="A1024" s="21"/>
      <c r="B1024" s="48" t="s">
        <v>408</v>
      </c>
      <c r="C1024" s="23" t="s">
        <v>407</v>
      </c>
      <c r="D1024" s="24">
        <v>9</v>
      </c>
      <c r="E1024" s="25" t="s">
        <v>35</v>
      </c>
      <c r="F1024" s="20"/>
      <c r="G1024" s="20"/>
      <c r="H1024" s="20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8">
        <f t="shared" si="111"/>
        <v>0</v>
      </c>
    </row>
    <row r="1025" spans="1:33" s="34" customFormat="1" ht="15.75" customHeight="1" x14ac:dyDescent="0.2">
      <c r="A1025" s="37"/>
      <c r="B1025" s="12" t="s">
        <v>203</v>
      </c>
      <c r="C1025" s="39"/>
      <c r="D1025" s="31"/>
      <c r="E1025" s="33"/>
      <c r="F1025" s="134"/>
      <c r="G1025" s="134"/>
      <c r="H1025" s="134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8"/>
    </row>
    <row r="1026" spans="1:33" s="34" customFormat="1" ht="13.5" customHeight="1" x14ac:dyDescent="0.2">
      <c r="A1026" s="37"/>
      <c r="B1026" s="48" t="s">
        <v>774</v>
      </c>
      <c r="C1026" s="23" t="s">
        <v>203</v>
      </c>
      <c r="D1026" s="24">
        <v>9</v>
      </c>
      <c r="E1026" s="25" t="s">
        <v>35</v>
      </c>
      <c r="F1026" s="134"/>
      <c r="G1026" s="134"/>
      <c r="H1026" s="134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32">
        <v>15</v>
      </c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8">
        <f t="shared" ref="AG1026:AG1027" si="113">SUM(F1026:AF1026)</f>
        <v>15</v>
      </c>
    </row>
    <row r="1027" spans="1:33" s="27" customFormat="1" ht="12" customHeight="1" x14ac:dyDescent="0.2">
      <c r="A1027" s="21"/>
      <c r="B1027" s="22" t="s">
        <v>565</v>
      </c>
      <c r="C1027" s="23" t="s">
        <v>566</v>
      </c>
      <c r="D1027" s="24">
        <v>9</v>
      </c>
      <c r="E1027" s="25" t="s">
        <v>35</v>
      </c>
      <c r="F1027" s="20"/>
      <c r="G1027" s="20"/>
      <c r="H1027" s="20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8">
        <f t="shared" si="113"/>
        <v>0</v>
      </c>
    </row>
    <row r="1028" spans="1:33" s="27" customFormat="1" ht="12.75" customHeight="1" x14ac:dyDescent="0.2">
      <c r="A1028" s="21"/>
      <c r="B1028" s="30" t="s">
        <v>413</v>
      </c>
      <c r="C1028" s="39"/>
      <c r="D1028" s="31"/>
      <c r="E1028" s="33"/>
      <c r="F1028" s="20"/>
      <c r="G1028" s="20"/>
      <c r="H1028" s="20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8">
        <f t="shared" si="111"/>
        <v>0</v>
      </c>
    </row>
    <row r="1029" spans="1:33" s="27" customFormat="1" ht="12.75" customHeight="1" x14ac:dyDescent="0.2">
      <c r="A1029" s="21"/>
      <c r="B1029" s="22" t="s">
        <v>775</v>
      </c>
      <c r="C1029" s="23" t="s">
        <v>415</v>
      </c>
      <c r="D1029" s="24">
        <v>9</v>
      </c>
      <c r="E1029" s="25" t="s">
        <v>38</v>
      </c>
      <c r="F1029" s="20"/>
      <c r="G1029" s="20"/>
      <c r="H1029" s="20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8">
        <f t="shared" si="111"/>
        <v>0</v>
      </c>
    </row>
    <row r="1030" spans="1:33" s="34" customFormat="1" ht="25.5" customHeight="1" x14ac:dyDescent="0.2">
      <c r="A1030" s="37"/>
      <c r="B1030" s="12" t="s">
        <v>569</v>
      </c>
      <c r="C1030" s="39"/>
      <c r="D1030" s="31"/>
      <c r="E1030" s="33"/>
      <c r="F1030" s="134"/>
      <c r="G1030" s="134"/>
      <c r="H1030" s="134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8"/>
    </row>
    <row r="1031" spans="1:33" s="27" customFormat="1" ht="23.25" customHeight="1" x14ac:dyDescent="0.2">
      <c r="A1031" s="21"/>
      <c r="B1031" s="22" t="s">
        <v>776</v>
      </c>
      <c r="C1031" s="23" t="s">
        <v>573</v>
      </c>
      <c r="D1031" s="24">
        <v>9</v>
      </c>
      <c r="E1031" s="25" t="s">
        <v>419</v>
      </c>
      <c r="F1031" s="20"/>
      <c r="G1031" s="20"/>
      <c r="H1031" s="20"/>
      <c r="I1031" s="121"/>
      <c r="J1031" s="121"/>
      <c r="K1031" s="121"/>
      <c r="L1031" s="126">
        <v>25</v>
      </c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8">
        <f t="shared" si="111"/>
        <v>25</v>
      </c>
    </row>
    <row r="1032" spans="1:33" s="27" customFormat="1" ht="25.5" customHeight="1" x14ac:dyDescent="0.2">
      <c r="A1032" s="21"/>
      <c r="B1032" s="22" t="s">
        <v>777</v>
      </c>
      <c r="C1032" s="23" t="s">
        <v>569</v>
      </c>
      <c r="D1032" s="24">
        <v>9</v>
      </c>
      <c r="E1032" s="25" t="s">
        <v>35</v>
      </c>
      <c r="F1032" s="20"/>
      <c r="G1032" s="20"/>
      <c r="H1032" s="20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8">
        <f t="shared" si="111"/>
        <v>0</v>
      </c>
    </row>
    <row r="1033" spans="1:33" s="27" customFormat="1" ht="25.5" customHeight="1" x14ac:dyDescent="0.2">
      <c r="A1033" s="21"/>
      <c r="B1033" s="22" t="s">
        <v>422</v>
      </c>
      <c r="C1033" s="23" t="s">
        <v>582</v>
      </c>
      <c r="D1033" s="24">
        <v>9</v>
      </c>
      <c r="E1033" s="25" t="s">
        <v>41</v>
      </c>
      <c r="F1033" s="20"/>
      <c r="G1033" s="20"/>
      <c r="H1033" s="20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8">
        <f t="shared" ref="AG1033" si="114">SUM(F1033:AF1033)</f>
        <v>0</v>
      </c>
    </row>
    <row r="1034" spans="1:33" s="27" customFormat="1" ht="25.5" customHeight="1" x14ac:dyDescent="0.2">
      <c r="A1034" s="21"/>
      <c r="B1034" s="22" t="s">
        <v>778</v>
      </c>
      <c r="C1034" s="23" t="s">
        <v>569</v>
      </c>
      <c r="D1034" s="24">
        <v>9</v>
      </c>
      <c r="E1034" s="25" t="s">
        <v>35</v>
      </c>
      <c r="F1034" s="20"/>
      <c r="G1034" s="20"/>
      <c r="H1034" s="20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8">
        <f t="shared" si="111"/>
        <v>0</v>
      </c>
    </row>
    <row r="1035" spans="1:33" s="27" customFormat="1" ht="25.5" customHeight="1" x14ac:dyDescent="0.2">
      <c r="A1035" s="21"/>
      <c r="B1035" s="22" t="s">
        <v>571</v>
      </c>
      <c r="C1035" s="23" t="s">
        <v>569</v>
      </c>
      <c r="D1035" s="24">
        <v>9</v>
      </c>
      <c r="E1035" s="25" t="s">
        <v>35</v>
      </c>
      <c r="F1035" s="20">
        <v>97</v>
      </c>
      <c r="G1035" s="20"/>
      <c r="H1035" s="20">
        <v>10</v>
      </c>
      <c r="I1035" s="121">
        <v>70</v>
      </c>
      <c r="J1035" s="121">
        <v>54</v>
      </c>
      <c r="K1035" s="121">
        <v>52</v>
      </c>
      <c r="L1035" s="121"/>
      <c r="M1035" s="121">
        <v>89</v>
      </c>
      <c r="N1035" s="121">
        <v>7</v>
      </c>
      <c r="O1035" s="121"/>
      <c r="P1035" s="121">
        <v>43</v>
      </c>
      <c r="Q1035" s="121">
        <v>17</v>
      </c>
      <c r="R1035" s="121">
        <v>6</v>
      </c>
      <c r="S1035" s="121"/>
      <c r="T1035" s="121"/>
      <c r="U1035" s="121"/>
      <c r="V1035" s="121">
        <v>8</v>
      </c>
      <c r="W1035" s="121">
        <v>58</v>
      </c>
      <c r="X1035" s="121">
        <v>37</v>
      </c>
      <c r="Y1035" s="121">
        <v>9</v>
      </c>
      <c r="Z1035" s="121"/>
      <c r="AA1035" s="121"/>
      <c r="AB1035" s="121"/>
      <c r="AC1035" s="121"/>
      <c r="AD1035" s="121"/>
      <c r="AE1035" s="121"/>
      <c r="AF1035" s="121"/>
      <c r="AG1035" s="128">
        <f>SUM(F1035:AF1035)</f>
        <v>557</v>
      </c>
    </row>
    <row r="1036" spans="1:33" s="27" customFormat="1" ht="25.5" customHeight="1" x14ac:dyDescent="0.2">
      <c r="A1036" s="21"/>
      <c r="B1036" s="22" t="s">
        <v>779</v>
      </c>
      <c r="C1036" s="23" t="s">
        <v>569</v>
      </c>
      <c r="D1036" s="24">
        <v>9</v>
      </c>
      <c r="E1036" s="25" t="s">
        <v>35</v>
      </c>
      <c r="F1036" s="20"/>
      <c r="G1036" s="20"/>
      <c r="H1036" s="20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8">
        <f t="shared" si="111"/>
        <v>0</v>
      </c>
    </row>
    <row r="1037" spans="1:33" s="27" customFormat="1" ht="25.5" customHeight="1" x14ac:dyDescent="0.2">
      <c r="A1037" s="21"/>
      <c r="B1037" s="22" t="s">
        <v>423</v>
      </c>
      <c r="C1037" s="23" t="s">
        <v>569</v>
      </c>
      <c r="D1037" s="24">
        <v>9</v>
      </c>
      <c r="E1037" s="25" t="s">
        <v>38</v>
      </c>
      <c r="F1037" s="20"/>
      <c r="G1037" s="20"/>
      <c r="H1037" s="20"/>
      <c r="I1037" s="121"/>
      <c r="J1037" s="121"/>
      <c r="K1037" s="121"/>
      <c r="L1037" s="121">
        <v>52</v>
      </c>
      <c r="M1037" s="121"/>
      <c r="N1037" s="121"/>
      <c r="O1037" s="121">
        <v>5</v>
      </c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8">
        <f>SUM(F1037:AF1037)</f>
        <v>57</v>
      </c>
    </row>
    <row r="1038" spans="1:33" s="27" customFormat="1" ht="25.5" customHeight="1" x14ac:dyDescent="0.2">
      <c r="A1038" s="21"/>
      <c r="B1038" s="22" t="s">
        <v>780</v>
      </c>
      <c r="C1038" s="23" t="s">
        <v>569</v>
      </c>
      <c r="D1038" s="24">
        <v>9</v>
      </c>
      <c r="E1038" s="25" t="s">
        <v>35</v>
      </c>
      <c r="F1038" s="20"/>
      <c r="G1038" s="20"/>
      <c r="H1038" s="20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>
        <v>12</v>
      </c>
      <c r="AA1038" s="121"/>
      <c r="AB1038" s="121"/>
      <c r="AC1038" s="121"/>
      <c r="AD1038" s="121"/>
      <c r="AE1038" s="121"/>
      <c r="AF1038" s="121"/>
      <c r="AG1038" s="128">
        <f>SUM(F1038:AF1038)</f>
        <v>12</v>
      </c>
    </row>
    <row r="1039" spans="1:33" s="27" customFormat="1" ht="25.5" customHeight="1" x14ac:dyDescent="0.2">
      <c r="A1039" s="21"/>
      <c r="B1039" s="22" t="s">
        <v>575</v>
      </c>
      <c r="C1039" s="23" t="s">
        <v>569</v>
      </c>
      <c r="D1039" s="24">
        <v>9</v>
      </c>
      <c r="E1039" s="25" t="s">
        <v>271</v>
      </c>
      <c r="F1039" s="20"/>
      <c r="G1039" s="20"/>
      <c r="H1039" s="20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8">
        <f t="shared" ref="AG1039:AG1044" si="115">SUM(F1039:AF1039)</f>
        <v>0</v>
      </c>
    </row>
    <row r="1040" spans="1:33" s="27" customFormat="1" ht="25.5" customHeight="1" x14ac:dyDescent="0.2">
      <c r="A1040" s="21"/>
      <c r="B1040" s="22" t="s">
        <v>578</v>
      </c>
      <c r="C1040" s="23" t="s">
        <v>781</v>
      </c>
      <c r="D1040" s="24">
        <v>9</v>
      </c>
      <c r="E1040" s="25" t="s">
        <v>46</v>
      </c>
      <c r="F1040" s="20"/>
      <c r="G1040" s="20"/>
      <c r="H1040" s="20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8">
        <f t="shared" si="115"/>
        <v>0</v>
      </c>
    </row>
    <row r="1041" spans="1:33" s="34" customFormat="1" ht="25.5" customHeight="1" x14ac:dyDescent="0.2">
      <c r="A1041" s="21"/>
      <c r="B1041" s="22" t="s">
        <v>574</v>
      </c>
      <c r="C1041" s="25" t="s">
        <v>569</v>
      </c>
      <c r="D1041" s="24">
        <v>9</v>
      </c>
      <c r="E1041" s="25" t="s">
        <v>46</v>
      </c>
      <c r="F1041" s="134"/>
      <c r="G1041" s="134"/>
      <c r="H1041" s="134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8">
        <f t="shared" si="115"/>
        <v>0</v>
      </c>
    </row>
    <row r="1042" spans="1:33" s="27" customFormat="1" ht="25.5" customHeight="1" x14ac:dyDescent="0.2">
      <c r="A1042" s="21"/>
      <c r="B1042" s="22" t="s">
        <v>583</v>
      </c>
      <c r="C1042" s="23" t="s">
        <v>584</v>
      </c>
      <c r="D1042" s="24">
        <v>9</v>
      </c>
      <c r="E1042" s="25" t="s">
        <v>38</v>
      </c>
      <c r="F1042" s="20"/>
      <c r="G1042" s="20"/>
      <c r="H1042" s="20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8">
        <f t="shared" si="115"/>
        <v>0</v>
      </c>
    </row>
    <row r="1043" spans="1:33" s="27" customFormat="1" ht="25.5" customHeight="1" x14ac:dyDescent="0.2">
      <c r="A1043" s="21"/>
      <c r="B1043" s="22" t="s">
        <v>571</v>
      </c>
      <c r="C1043" s="23" t="s">
        <v>585</v>
      </c>
      <c r="D1043" s="24">
        <v>9</v>
      </c>
      <c r="E1043" s="25" t="s">
        <v>35</v>
      </c>
      <c r="F1043" s="20"/>
      <c r="G1043" s="20"/>
      <c r="H1043" s="20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8">
        <f t="shared" si="115"/>
        <v>0</v>
      </c>
    </row>
    <row r="1044" spans="1:33" s="27" customFormat="1" ht="25.5" customHeight="1" x14ac:dyDescent="0.2">
      <c r="A1044" s="21"/>
      <c r="B1044" s="22" t="s">
        <v>782</v>
      </c>
      <c r="C1044" s="25" t="s">
        <v>581</v>
      </c>
      <c r="D1044" s="24">
        <v>9</v>
      </c>
      <c r="E1044" s="25" t="s">
        <v>419</v>
      </c>
      <c r="F1044" s="20"/>
      <c r="G1044" s="20"/>
      <c r="H1044" s="20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8">
        <f t="shared" si="115"/>
        <v>0</v>
      </c>
    </row>
    <row r="1045" spans="1:33" s="27" customFormat="1" ht="25.5" customHeight="1" x14ac:dyDescent="0.2">
      <c r="A1045" s="21"/>
      <c r="B1045" s="69" t="s">
        <v>586</v>
      </c>
      <c r="C1045" s="23" t="s">
        <v>569</v>
      </c>
      <c r="D1045" s="24">
        <v>9</v>
      </c>
      <c r="E1045" s="25" t="s">
        <v>54</v>
      </c>
      <c r="F1045" s="20"/>
      <c r="G1045" s="20"/>
      <c r="H1045" s="20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8">
        <f t="shared" ref="AG1045:AG1108" si="116">AF1045+AE1045+AD1045+AC1045+AB1045+AA1045+Z1045+Y1045+X1045+W1045+V1045+U1045+T1045+S1045+R1045+Q1045+P1045+O1045+N1045+M1045+L1045+K1045+J1045+I1045+F1045</f>
        <v>0</v>
      </c>
    </row>
    <row r="1046" spans="1:33" s="27" customFormat="1" ht="25.5" customHeight="1" x14ac:dyDescent="0.2">
      <c r="A1046" s="21"/>
      <c r="B1046" s="28" t="s">
        <v>783</v>
      </c>
      <c r="C1046" s="23" t="s">
        <v>569</v>
      </c>
      <c r="D1046" s="24">
        <v>9</v>
      </c>
      <c r="E1046" s="25" t="s">
        <v>46</v>
      </c>
      <c r="F1046" s="20"/>
      <c r="G1046" s="20"/>
      <c r="H1046" s="20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8">
        <f t="shared" ref="AG1046" si="117">SUM(F1046:AF1046)</f>
        <v>0</v>
      </c>
    </row>
    <row r="1047" spans="1:33" s="27" customFormat="1" ht="25.5" customHeight="1" x14ac:dyDescent="0.2">
      <c r="A1047" s="21"/>
      <c r="B1047" s="12" t="s">
        <v>265</v>
      </c>
      <c r="C1047" s="30"/>
      <c r="D1047" s="31"/>
      <c r="E1047" s="33"/>
      <c r="F1047" s="20"/>
      <c r="G1047" s="20"/>
      <c r="H1047" s="20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8"/>
    </row>
    <row r="1048" spans="1:33" s="27" customFormat="1" ht="23.25" customHeight="1" x14ac:dyDescent="0.2">
      <c r="A1048" s="21"/>
      <c r="B1048" s="22" t="s">
        <v>427</v>
      </c>
      <c r="C1048" s="23" t="s">
        <v>270</v>
      </c>
      <c r="D1048" s="24">
        <v>9</v>
      </c>
      <c r="E1048" s="25" t="s">
        <v>46</v>
      </c>
      <c r="F1048" s="135">
        <v>5</v>
      </c>
      <c r="G1048" s="20"/>
      <c r="H1048" s="20"/>
      <c r="I1048" s="121">
        <v>78</v>
      </c>
      <c r="J1048" s="121">
        <v>51</v>
      </c>
      <c r="K1048" s="121"/>
      <c r="L1048" s="121"/>
      <c r="M1048" s="121"/>
      <c r="N1048" s="121"/>
      <c r="O1048" s="121"/>
      <c r="P1048" s="121">
        <v>57</v>
      </c>
      <c r="Q1048" s="121"/>
      <c r="R1048" s="121">
        <v>22</v>
      </c>
      <c r="S1048" s="121"/>
      <c r="T1048" s="121"/>
      <c r="U1048" s="121"/>
      <c r="V1048" s="121">
        <v>7</v>
      </c>
      <c r="W1048" s="121"/>
      <c r="X1048" s="121">
        <v>37</v>
      </c>
      <c r="Y1048" s="121"/>
      <c r="Z1048" s="121"/>
      <c r="AA1048" s="121"/>
      <c r="AB1048" s="121"/>
      <c r="AC1048" s="121"/>
      <c r="AD1048" s="121"/>
      <c r="AE1048" s="121"/>
      <c r="AF1048" s="121"/>
      <c r="AG1048" s="128">
        <f t="shared" si="116"/>
        <v>257</v>
      </c>
    </row>
    <row r="1049" spans="1:33" s="27" customFormat="1" ht="24.75" customHeight="1" x14ac:dyDescent="0.2">
      <c r="A1049" s="21"/>
      <c r="B1049" s="22" t="s">
        <v>601</v>
      </c>
      <c r="C1049" s="23" t="s">
        <v>270</v>
      </c>
      <c r="D1049" s="24">
        <v>9</v>
      </c>
      <c r="E1049" s="25" t="s">
        <v>46</v>
      </c>
      <c r="F1049" s="20">
        <v>115</v>
      </c>
      <c r="G1049" s="20"/>
      <c r="H1049" s="20">
        <v>13</v>
      </c>
      <c r="I1049" s="121"/>
      <c r="J1049" s="121"/>
      <c r="K1049" s="121">
        <v>59</v>
      </c>
      <c r="L1049" s="121"/>
      <c r="M1049" s="121">
        <v>52</v>
      </c>
      <c r="N1049" s="121">
        <v>7</v>
      </c>
      <c r="O1049" s="121">
        <v>7</v>
      </c>
      <c r="P1049" s="121"/>
      <c r="Q1049" s="121"/>
      <c r="R1049" s="121">
        <v>9</v>
      </c>
      <c r="S1049" s="121">
        <v>3</v>
      </c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8">
        <f>SUM(F1049:AF1049)</f>
        <v>265</v>
      </c>
    </row>
    <row r="1050" spans="1:33" s="27" customFormat="1" ht="25.5" customHeight="1" x14ac:dyDescent="0.2">
      <c r="A1050" s="21"/>
      <c r="B1050" s="22" t="s">
        <v>784</v>
      </c>
      <c r="C1050" s="23" t="s">
        <v>265</v>
      </c>
      <c r="D1050" s="24">
        <v>9</v>
      </c>
      <c r="E1050" s="25" t="s">
        <v>46</v>
      </c>
      <c r="F1050" s="20"/>
      <c r="G1050" s="20"/>
      <c r="H1050" s="20"/>
      <c r="I1050" s="121"/>
      <c r="J1050" s="121"/>
      <c r="K1050" s="121"/>
      <c r="L1050" s="121">
        <v>52</v>
      </c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8">
        <f t="shared" si="116"/>
        <v>52</v>
      </c>
    </row>
    <row r="1051" spans="1:33" s="27" customFormat="1" ht="25.5" customHeight="1" x14ac:dyDescent="0.2">
      <c r="A1051" s="21"/>
      <c r="B1051" s="28" t="s">
        <v>604</v>
      </c>
      <c r="C1051" s="23" t="s">
        <v>270</v>
      </c>
      <c r="D1051" s="24">
        <v>9</v>
      </c>
      <c r="E1051" s="25" t="s">
        <v>46</v>
      </c>
      <c r="F1051" s="20"/>
      <c r="G1051" s="20"/>
      <c r="H1051" s="20"/>
      <c r="I1051" s="121"/>
      <c r="J1051" s="121"/>
      <c r="K1051" s="121"/>
      <c r="L1051" s="126">
        <v>25</v>
      </c>
      <c r="M1051" s="126">
        <v>32</v>
      </c>
      <c r="N1051" s="121"/>
      <c r="O1051" s="121"/>
      <c r="P1051" s="121"/>
      <c r="Q1051" s="121">
        <v>24</v>
      </c>
      <c r="R1051" s="121"/>
      <c r="S1051" s="121"/>
      <c r="T1051" s="121"/>
      <c r="U1051" s="121"/>
      <c r="V1051" s="121"/>
      <c r="W1051" s="121">
        <v>42</v>
      </c>
      <c r="X1051" s="121"/>
      <c r="Y1051" s="121">
        <v>9</v>
      </c>
      <c r="Z1051" s="121">
        <v>11</v>
      </c>
      <c r="AA1051" s="121"/>
      <c r="AB1051" s="121"/>
      <c r="AC1051" s="121"/>
      <c r="AD1051" s="121"/>
      <c r="AE1051" s="121"/>
      <c r="AF1051" s="121"/>
      <c r="AG1051" s="128">
        <f>SUM(F1051:AF1051)</f>
        <v>143</v>
      </c>
    </row>
    <row r="1052" spans="1:33" s="27" customFormat="1" ht="23.25" customHeight="1" x14ac:dyDescent="0.2">
      <c r="A1052" s="21"/>
      <c r="B1052" s="69" t="s">
        <v>785</v>
      </c>
      <c r="C1052" s="23" t="s">
        <v>700</v>
      </c>
      <c r="D1052" s="24">
        <v>9</v>
      </c>
      <c r="E1052" s="25" t="s">
        <v>54</v>
      </c>
      <c r="F1052" s="20"/>
      <c r="G1052" s="20"/>
      <c r="H1052" s="20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8">
        <f t="shared" si="116"/>
        <v>0</v>
      </c>
    </row>
    <row r="1053" spans="1:33" s="27" customFormat="1" ht="25.5" customHeight="1" x14ac:dyDescent="0.2">
      <c r="A1053" s="21"/>
      <c r="B1053" s="12" t="s">
        <v>428</v>
      </c>
      <c r="C1053" s="30"/>
      <c r="D1053" s="31"/>
      <c r="E1053" s="33"/>
      <c r="F1053" s="20"/>
      <c r="G1053" s="20"/>
      <c r="H1053" s="20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8"/>
    </row>
    <row r="1054" spans="1:33" s="27" customFormat="1" ht="24" customHeight="1" x14ac:dyDescent="0.2">
      <c r="A1054" s="21"/>
      <c r="B1054" s="48" t="s">
        <v>786</v>
      </c>
      <c r="C1054" s="25" t="s">
        <v>505</v>
      </c>
      <c r="D1054" s="24">
        <v>9</v>
      </c>
      <c r="E1054" s="25" t="s">
        <v>54</v>
      </c>
      <c r="F1054" s="20"/>
      <c r="G1054" s="20"/>
      <c r="H1054" s="20"/>
      <c r="I1054" s="121"/>
      <c r="J1054" s="121"/>
      <c r="K1054" s="121">
        <v>52</v>
      </c>
      <c r="L1054" s="121">
        <v>52</v>
      </c>
      <c r="M1054" s="121">
        <v>65</v>
      </c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8">
        <f t="shared" si="116"/>
        <v>169</v>
      </c>
    </row>
    <row r="1055" spans="1:33" s="27" customFormat="1" ht="24.75" customHeight="1" x14ac:dyDescent="0.2">
      <c r="A1055" s="21"/>
      <c r="B1055" s="48" t="s">
        <v>787</v>
      </c>
      <c r="C1055" s="25" t="s">
        <v>788</v>
      </c>
      <c r="D1055" s="24">
        <v>9</v>
      </c>
      <c r="E1055" s="25" t="s">
        <v>41</v>
      </c>
      <c r="F1055" s="20"/>
      <c r="G1055" s="20"/>
      <c r="H1055" s="20"/>
      <c r="I1055" s="121"/>
      <c r="J1055" s="121"/>
      <c r="K1055" s="121"/>
      <c r="L1055" s="121"/>
      <c r="M1055" s="121"/>
      <c r="N1055" s="121"/>
      <c r="O1055" s="121">
        <v>7</v>
      </c>
      <c r="P1055" s="121"/>
      <c r="Q1055" s="121">
        <v>32</v>
      </c>
      <c r="R1055" s="121">
        <v>9</v>
      </c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8">
        <f t="shared" si="116"/>
        <v>48</v>
      </c>
    </row>
    <row r="1056" spans="1:33" s="27" customFormat="1" ht="24" customHeight="1" x14ac:dyDescent="0.2">
      <c r="A1056" s="21"/>
      <c r="B1056" s="54" t="s">
        <v>789</v>
      </c>
      <c r="C1056" s="55" t="s">
        <v>790</v>
      </c>
      <c r="D1056" s="24">
        <v>9</v>
      </c>
      <c r="E1056" s="25" t="s">
        <v>35</v>
      </c>
      <c r="F1056" s="20">
        <v>70</v>
      </c>
      <c r="G1056" s="20"/>
      <c r="H1056" s="20"/>
      <c r="I1056" s="121">
        <v>78</v>
      </c>
      <c r="J1056" s="121">
        <v>52</v>
      </c>
      <c r="K1056" s="121"/>
      <c r="L1056" s="121"/>
      <c r="M1056" s="121"/>
      <c r="N1056" s="121">
        <v>7</v>
      </c>
      <c r="O1056" s="121"/>
      <c r="P1056" s="121">
        <v>56</v>
      </c>
      <c r="Q1056" s="121"/>
      <c r="R1056" s="121">
        <v>6</v>
      </c>
      <c r="S1056" s="121">
        <v>7</v>
      </c>
      <c r="T1056" s="121"/>
      <c r="U1056" s="121"/>
      <c r="V1056" s="121">
        <v>7</v>
      </c>
      <c r="W1056" s="121">
        <v>50</v>
      </c>
      <c r="X1056" s="121">
        <v>38</v>
      </c>
      <c r="Y1056" s="121">
        <v>12</v>
      </c>
      <c r="Z1056" s="121">
        <v>13</v>
      </c>
      <c r="AA1056" s="121"/>
      <c r="AB1056" s="121"/>
      <c r="AC1056" s="121"/>
      <c r="AD1056" s="121"/>
      <c r="AE1056" s="121"/>
      <c r="AF1056" s="121"/>
      <c r="AG1056" s="128">
        <f t="shared" si="116"/>
        <v>396</v>
      </c>
    </row>
    <row r="1057" spans="1:33" s="50" customFormat="1" ht="25.5" customHeight="1" x14ac:dyDescent="0.2">
      <c r="A1057" s="21"/>
      <c r="B1057" s="56" t="s">
        <v>791</v>
      </c>
      <c r="C1057" s="67" t="s">
        <v>612</v>
      </c>
      <c r="D1057" s="24">
        <v>9</v>
      </c>
      <c r="E1057" s="25" t="s">
        <v>38</v>
      </c>
      <c r="F1057" s="20"/>
      <c r="G1057" s="20"/>
      <c r="H1057" s="20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8">
        <f t="shared" si="116"/>
        <v>0</v>
      </c>
    </row>
    <row r="1058" spans="1:33" s="27" customFormat="1" ht="37.5" customHeight="1" x14ac:dyDescent="0.2">
      <c r="A1058" s="21"/>
      <c r="B1058" s="22" t="s">
        <v>792</v>
      </c>
      <c r="C1058" s="23" t="s">
        <v>793</v>
      </c>
      <c r="D1058" s="24">
        <v>9</v>
      </c>
      <c r="E1058" s="25" t="s">
        <v>35</v>
      </c>
      <c r="F1058" s="20">
        <v>70</v>
      </c>
      <c r="G1058" s="20"/>
      <c r="H1058" s="20"/>
      <c r="I1058" s="121"/>
      <c r="J1058" s="121">
        <v>55</v>
      </c>
      <c r="K1058" s="121">
        <v>67</v>
      </c>
      <c r="L1058" s="121">
        <v>52</v>
      </c>
      <c r="M1058" s="121">
        <v>52</v>
      </c>
      <c r="N1058" s="121"/>
      <c r="O1058" s="121"/>
      <c r="P1058" s="121"/>
      <c r="Q1058" s="121">
        <v>17</v>
      </c>
      <c r="R1058" s="121">
        <v>7</v>
      </c>
      <c r="S1058" s="121"/>
      <c r="T1058" s="121"/>
      <c r="U1058" s="121"/>
      <c r="V1058" s="121">
        <v>6</v>
      </c>
      <c r="W1058" s="121"/>
      <c r="X1058" s="121">
        <v>40</v>
      </c>
      <c r="Y1058" s="121"/>
      <c r="Z1058" s="121"/>
      <c r="AA1058" s="121"/>
      <c r="AB1058" s="121"/>
      <c r="AC1058" s="121"/>
      <c r="AD1058" s="121"/>
      <c r="AE1058" s="121"/>
      <c r="AF1058" s="121"/>
      <c r="AG1058" s="128">
        <f t="shared" si="116"/>
        <v>366</v>
      </c>
    </row>
    <row r="1059" spans="1:33" s="34" customFormat="1" ht="25.5" customHeight="1" x14ac:dyDescent="0.2">
      <c r="A1059" s="21"/>
      <c r="B1059" s="22" t="s">
        <v>794</v>
      </c>
      <c r="C1059" s="23" t="s">
        <v>795</v>
      </c>
      <c r="D1059" s="24">
        <v>9</v>
      </c>
      <c r="E1059" s="25" t="s">
        <v>35</v>
      </c>
      <c r="F1059" s="134"/>
      <c r="G1059" s="134"/>
      <c r="H1059" s="134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8">
        <f t="shared" si="116"/>
        <v>0</v>
      </c>
    </row>
    <row r="1060" spans="1:33" s="27" customFormat="1" ht="25.5" customHeight="1" x14ac:dyDescent="0.2">
      <c r="A1060" s="21"/>
      <c r="B1060" s="22" t="s">
        <v>796</v>
      </c>
      <c r="C1060" s="23" t="s">
        <v>797</v>
      </c>
      <c r="D1060" s="24">
        <v>9</v>
      </c>
      <c r="E1060" s="25" t="s">
        <v>41</v>
      </c>
      <c r="F1060" s="20"/>
      <c r="G1060" s="20"/>
      <c r="H1060" s="20"/>
      <c r="I1060" s="121"/>
      <c r="J1060" s="121"/>
      <c r="K1060" s="121"/>
      <c r="L1060" s="121"/>
      <c r="M1060" s="121"/>
      <c r="N1060" s="121"/>
      <c r="O1060" s="121">
        <v>5</v>
      </c>
      <c r="P1060" s="121"/>
      <c r="Q1060" s="121"/>
      <c r="R1060" s="121">
        <v>7</v>
      </c>
      <c r="S1060" s="121"/>
      <c r="T1060" s="121"/>
      <c r="U1060" s="121"/>
      <c r="V1060" s="121"/>
      <c r="W1060" s="121"/>
      <c r="X1060" s="121"/>
      <c r="Y1060" s="121"/>
      <c r="Z1060" s="126">
        <v>6</v>
      </c>
      <c r="AA1060" s="121"/>
      <c r="AB1060" s="121"/>
      <c r="AC1060" s="121"/>
      <c r="AD1060" s="121"/>
      <c r="AE1060" s="121"/>
      <c r="AF1060" s="121"/>
      <c r="AG1060" s="128">
        <f t="shared" si="116"/>
        <v>18</v>
      </c>
    </row>
    <row r="1061" spans="1:33" s="27" customFormat="1" ht="25.5" customHeight="1" x14ac:dyDescent="0.2">
      <c r="A1061" s="21"/>
      <c r="B1061" s="69" t="s">
        <v>798</v>
      </c>
      <c r="C1061" s="23" t="s">
        <v>624</v>
      </c>
      <c r="D1061" s="24">
        <v>9</v>
      </c>
      <c r="E1061" s="25" t="s">
        <v>38</v>
      </c>
      <c r="F1061" s="20"/>
      <c r="G1061" s="20"/>
      <c r="H1061" s="20"/>
      <c r="I1061" s="121"/>
      <c r="J1061" s="121"/>
      <c r="K1061" s="121"/>
      <c r="L1061" s="121"/>
      <c r="M1061" s="126">
        <v>52</v>
      </c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8">
        <f t="shared" si="116"/>
        <v>52</v>
      </c>
    </row>
    <row r="1062" spans="1:33" s="27" customFormat="1" ht="25.5" customHeight="1" x14ac:dyDescent="0.2">
      <c r="A1062" s="21"/>
      <c r="B1062" s="69" t="s">
        <v>799</v>
      </c>
      <c r="C1062" s="23" t="s">
        <v>793</v>
      </c>
      <c r="D1062" s="24">
        <v>9</v>
      </c>
      <c r="E1062" s="25" t="s">
        <v>41</v>
      </c>
      <c r="F1062" s="20"/>
      <c r="G1062" s="20"/>
      <c r="H1062" s="20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8">
        <f t="shared" ref="AG1062" si="118">SUM(F1062:AF1062)</f>
        <v>0</v>
      </c>
    </row>
    <row r="1063" spans="1:33" s="27" customFormat="1" ht="25.5" customHeight="1" x14ac:dyDescent="0.2">
      <c r="A1063" s="21"/>
      <c r="B1063" s="69" t="s">
        <v>800</v>
      </c>
      <c r="C1063" s="23" t="s">
        <v>793</v>
      </c>
      <c r="D1063" s="24">
        <v>9</v>
      </c>
      <c r="E1063" s="25" t="s">
        <v>35</v>
      </c>
      <c r="F1063" s="135">
        <v>64</v>
      </c>
      <c r="G1063" s="20"/>
      <c r="H1063" s="20"/>
      <c r="I1063" s="121">
        <v>79</v>
      </c>
      <c r="J1063" s="121"/>
      <c r="K1063" s="121">
        <v>50</v>
      </c>
      <c r="L1063" s="121"/>
      <c r="M1063" s="121">
        <v>61</v>
      </c>
      <c r="N1063" s="121">
        <v>11</v>
      </c>
      <c r="O1063" s="121"/>
      <c r="P1063" s="121">
        <v>67</v>
      </c>
      <c r="Q1063" s="121">
        <v>20</v>
      </c>
      <c r="R1063" s="121"/>
      <c r="S1063" s="121"/>
      <c r="T1063" s="121"/>
      <c r="U1063" s="121"/>
      <c r="V1063" s="121"/>
      <c r="W1063" s="126">
        <v>31</v>
      </c>
      <c r="X1063" s="121"/>
      <c r="Y1063" s="121">
        <v>11</v>
      </c>
      <c r="Z1063" s="121"/>
      <c r="AA1063" s="121"/>
      <c r="AB1063" s="121"/>
      <c r="AC1063" s="121"/>
      <c r="AD1063" s="121"/>
      <c r="AE1063" s="121"/>
      <c r="AF1063" s="121"/>
      <c r="AG1063" s="128">
        <f t="shared" si="116"/>
        <v>394</v>
      </c>
    </row>
    <row r="1064" spans="1:33" s="27" customFormat="1" ht="25.5" customHeight="1" x14ac:dyDescent="0.2">
      <c r="A1064" s="21"/>
      <c r="B1064" s="69" t="s">
        <v>801</v>
      </c>
      <c r="C1064" s="23" t="s">
        <v>802</v>
      </c>
      <c r="D1064" s="24">
        <v>9</v>
      </c>
      <c r="E1064" s="25" t="s">
        <v>35</v>
      </c>
      <c r="F1064" s="20"/>
      <c r="G1064" s="20"/>
      <c r="H1064" s="20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8">
        <f t="shared" ref="AG1064" si="119">SUM(F1064:AF1064)</f>
        <v>0</v>
      </c>
    </row>
    <row r="1065" spans="1:33" s="27" customFormat="1" ht="25.5" customHeight="1" x14ac:dyDescent="0.2">
      <c r="A1065" s="21"/>
      <c r="B1065" s="12" t="s">
        <v>521</v>
      </c>
      <c r="C1065" s="30"/>
      <c r="D1065" s="30"/>
      <c r="E1065" s="33"/>
      <c r="F1065" s="20"/>
      <c r="G1065" s="20"/>
      <c r="H1065" s="20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8"/>
    </row>
    <row r="1066" spans="1:33" s="27" customFormat="1" ht="25.5" customHeight="1" x14ac:dyDescent="0.2">
      <c r="A1066" s="21"/>
      <c r="B1066" s="48" t="s">
        <v>803</v>
      </c>
      <c r="C1066" s="25" t="s">
        <v>521</v>
      </c>
      <c r="D1066" s="35">
        <v>9</v>
      </c>
      <c r="E1066" s="25" t="s">
        <v>41</v>
      </c>
      <c r="F1066" s="20"/>
      <c r="G1066" s="20"/>
      <c r="H1066" s="20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8">
        <f t="shared" si="116"/>
        <v>0</v>
      </c>
    </row>
    <row r="1067" spans="1:33" s="27" customFormat="1" ht="25.5" customHeight="1" x14ac:dyDescent="0.2">
      <c r="A1067" s="21"/>
      <c r="B1067" s="48" t="s">
        <v>523</v>
      </c>
      <c r="C1067" s="25" t="s">
        <v>521</v>
      </c>
      <c r="D1067" s="35">
        <v>9</v>
      </c>
      <c r="E1067" s="25" t="s">
        <v>35</v>
      </c>
      <c r="F1067" s="20"/>
      <c r="G1067" s="20"/>
      <c r="H1067" s="20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8">
        <f t="shared" si="116"/>
        <v>0</v>
      </c>
    </row>
    <row r="1068" spans="1:33" s="27" customFormat="1" ht="25.5" customHeight="1" x14ac:dyDescent="0.2">
      <c r="A1068" s="21"/>
      <c r="B1068" s="48" t="s">
        <v>804</v>
      </c>
      <c r="C1068" s="25" t="s">
        <v>521</v>
      </c>
      <c r="D1068" s="35">
        <v>9</v>
      </c>
      <c r="E1068" s="25" t="s">
        <v>35</v>
      </c>
      <c r="F1068" s="20">
        <v>82</v>
      </c>
      <c r="G1068" s="20"/>
      <c r="H1068" s="20">
        <v>11</v>
      </c>
      <c r="I1068" s="121">
        <v>80</v>
      </c>
      <c r="J1068" s="121">
        <v>55</v>
      </c>
      <c r="K1068" s="121">
        <v>67</v>
      </c>
      <c r="L1068" s="121">
        <v>52</v>
      </c>
      <c r="M1068" s="121">
        <v>105</v>
      </c>
      <c r="N1068" s="121"/>
      <c r="O1068" s="121"/>
      <c r="P1068" s="121">
        <v>48</v>
      </c>
      <c r="Q1068" s="121">
        <v>17</v>
      </c>
      <c r="R1068" s="121">
        <v>7</v>
      </c>
      <c r="S1068" s="121">
        <v>7</v>
      </c>
      <c r="T1068" s="121"/>
      <c r="U1068" s="121"/>
      <c r="V1068" s="121">
        <v>7</v>
      </c>
      <c r="W1068" s="121"/>
      <c r="X1068" s="121">
        <v>37</v>
      </c>
      <c r="Y1068" s="121"/>
      <c r="Z1068" s="121">
        <v>13</v>
      </c>
      <c r="AA1068" s="121"/>
      <c r="AB1068" s="121"/>
      <c r="AC1068" s="121"/>
      <c r="AD1068" s="121"/>
      <c r="AE1068" s="121"/>
      <c r="AF1068" s="121"/>
      <c r="AG1068" s="128">
        <f>SUM(F1068:AF1068)</f>
        <v>588</v>
      </c>
    </row>
    <row r="1069" spans="1:33" s="27" customFormat="1" ht="25.5" customHeight="1" x14ac:dyDescent="0.2">
      <c r="A1069" s="21"/>
      <c r="B1069" s="48" t="s">
        <v>525</v>
      </c>
      <c r="C1069" s="25" t="s">
        <v>521</v>
      </c>
      <c r="D1069" s="24">
        <v>9</v>
      </c>
      <c r="E1069" s="25" t="s">
        <v>54</v>
      </c>
      <c r="F1069" s="20"/>
      <c r="G1069" s="20"/>
      <c r="H1069" s="20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8">
        <f t="shared" si="116"/>
        <v>0</v>
      </c>
    </row>
    <row r="1070" spans="1:33" s="27" customFormat="1" ht="25.5" customHeight="1" x14ac:dyDescent="0.2">
      <c r="A1070" s="21"/>
      <c r="B1070" s="48" t="s">
        <v>718</v>
      </c>
      <c r="C1070" s="25" t="s">
        <v>521</v>
      </c>
      <c r="D1070" s="24">
        <v>9</v>
      </c>
      <c r="E1070" s="25" t="s">
        <v>54</v>
      </c>
      <c r="F1070" s="20"/>
      <c r="G1070" s="20"/>
      <c r="H1070" s="20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8">
        <f t="shared" si="116"/>
        <v>0</v>
      </c>
    </row>
    <row r="1071" spans="1:33" s="27" customFormat="1" ht="25.5" customHeight="1" x14ac:dyDescent="0.2">
      <c r="A1071" s="21"/>
      <c r="B1071" s="48" t="s">
        <v>805</v>
      </c>
      <c r="C1071" s="25" t="s">
        <v>521</v>
      </c>
      <c r="D1071" s="24">
        <v>9</v>
      </c>
      <c r="E1071" s="25" t="s">
        <v>38</v>
      </c>
      <c r="F1071" s="20"/>
      <c r="G1071" s="20"/>
      <c r="H1071" s="20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8">
        <f t="shared" si="116"/>
        <v>0</v>
      </c>
    </row>
    <row r="1072" spans="1:33" s="27" customFormat="1" ht="25.5" customHeight="1" x14ac:dyDescent="0.2">
      <c r="A1072" s="21"/>
      <c r="B1072" s="69" t="s">
        <v>806</v>
      </c>
      <c r="C1072" s="23" t="s">
        <v>521</v>
      </c>
      <c r="D1072" s="24">
        <v>9</v>
      </c>
      <c r="E1072" s="25" t="s">
        <v>35</v>
      </c>
      <c r="F1072" s="20"/>
      <c r="G1072" s="20"/>
      <c r="H1072" s="20"/>
      <c r="I1072" s="121"/>
      <c r="J1072" s="121"/>
      <c r="K1072" s="121"/>
      <c r="L1072" s="121"/>
      <c r="M1072" s="121">
        <v>37</v>
      </c>
      <c r="N1072" s="121">
        <v>14</v>
      </c>
      <c r="O1072" s="121">
        <v>12</v>
      </c>
      <c r="P1072" s="121"/>
      <c r="Q1072" s="121"/>
      <c r="R1072" s="121"/>
      <c r="S1072" s="121"/>
      <c r="T1072" s="121"/>
      <c r="U1072" s="121"/>
      <c r="V1072" s="121"/>
      <c r="W1072" s="121">
        <v>42</v>
      </c>
      <c r="X1072" s="121"/>
      <c r="Y1072" s="121">
        <v>9</v>
      </c>
      <c r="Z1072" s="121"/>
      <c r="AA1072" s="121"/>
      <c r="AB1072" s="121"/>
      <c r="AC1072" s="121"/>
      <c r="AD1072" s="121"/>
      <c r="AE1072" s="121"/>
      <c r="AF1072" s="121"/>
      <c r="AG1072" s="128">
        <f t="shared" ref="AG1072" si="120">SUM(F1072:AF1072)</f>
        <v>114</v>
      </c>
    </row>
    <row r="1073" spans="1:33" s="27" customFormat="1" ht="25.5" customHeight="1" x14ac:dyDescent="0.2">
      <c r="A1073" s="21"/>
      <c r="B1073" s="69" t="s">
        <v>528</v>
      </c>
      <c r="C1073" s="23" t="s">
        <v>521</v>
      </c>
      <c r="D1073" s="24">
        <v>9</v>
      </c>
      <c r="E1073" s="25" t="s">
        <v>54</v>
      </c>
      <c r="F1073" s="20"/>
      <c r="G1073" s="20"/>
      <c r="H1073" s="20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8">
        <f t="shared" si="116"/>
        <v>0</v>
      </c>
    </row>
    <row r="1074" spans="1:33" s="27" customFormat="1" ht="25.5" customHeight="1" x14ac:dyDescent="0.2">
      <c r="A1074" s="21"/>
      <c r="B1074" s="28" t="s">
        <v>807</v>
      </c>
      <c r="C1074" s="23" t="s">
        <v>521</v>
      </c>
      <c r="D1074" s="24">
        <v>9</v>
      </c>
      <c r="E1074" s="25" t="s">
        <v>38</v>
      </c>
      <c r="F1074" s="20"/>
      <c r="G1074" s="20"/>
      <c r="H1074" s="20"/>
      <c r="I1074" s="121"/>
      <c r="J1074" s="121"/>
      <c r="K1074" s="121">
        <v>52</v>
      </c>
      <c r="L1074" s="121"/>
      <c r="M1074" s="121">
        <v>52</v>
      </c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8">
        <f t="shared" si="116"/>
        <v>104</v>
      </c>
    </row>
    <row r="1075" spans="1:33" s="27" customFormat="1" ht="25.5" customHeight="1" x14ac:dyDescent="0.2">
      <c r="A1075" s="21"/>
      <c r="B1075" s="12" t="s">
        <v>438</v>
      </c>
      <c r="C1075" s="30"/>
      <c r="D1075" s="31"/>
      <c r="E1075" s="33"/>
      <c r="F1075" s="20"/>
      <c r="G1075" s="20"/>
      <c r="H1075" s="20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8"/>
    </row>
    <row r="1076" spans="1:33" s="27" customFormat="1" ht="25.5" customHeight="1" x14ac:dyDescent="0.2">
      <c r="A1076" s="21"/>
      <c r="B1076" s="22" t="s">
        <v>439</v>
      </c>
      <c r="C1076" s="23" t="s">
        <v>438</v>
      </c>
      <c r="D1076" s="24">
        <v>9</v>
      </c>
      <c r="E1076" s="25" t="s">
        <v>35</v>
      </c>
      <c r="F1076" s="135">
        <v>64</v>
      </c>
      <c r="G1076" s="20"/>
      <c r="H1076" s="20"/>
      <c r="I1076" s="121"/>
      <c r="J1076" s="121"/>
      <c r="K1076" s="121"/>
      <c r="L1076" s="121">
        <v>94</v>
      </c>
      <c r="M1076" s="121">
        <v>65</v>
      </c>
      <c r="N1076" s="121">
        <v>7</v>
      </c>
      <c r="O1076" s="121"/>
      <c r="P1076" s="121">
        <v>50</v>
      </c>
      <c r="Q1076" s="121"/>
      <c r="R1076" s="121"/>
      <c r="S1076" s="121"/>
      <c r="T1076" s="121"/>
      <c r="U1076" s="121"/>
      <c r="V1076" s="121">
        <v>7</v>
      </c>
      <c r="W1076" s="121"/>
      <c r="X1076" s="121">
        <v>40</v>
      </c>
      <c r="Y1076" s="121"/>
      <c r="Z1076" s="121">
        <v>12</v>
      </c>
      <c r="AA1076" s="121"/>
      <c r="AB1076" s="121"/>
      <c r="AC1076" s="121"/>
      <c r="AD1076" s="121"/>
      <c r="AE1076" s="121"/>
      <c r="AF1076" s="121"/>
      <c r="AG1076" s="128">
        <f t="shared" ref="AG1076:AG1077" si="121">SUM(F1076:AF1076)</f>
        <v>339</v>
      </c>
    </row>
    <row r="1077" spans="1:33" s="27" customFormat="1" ht="25.5" customHeight="1" x14ac:dyDescent="0.2">
      <c r="A1077" s="21"/>
      <c r="B1077" s="22" t="s">
        <v>724</v>
      </c>
      <c r="C1077" s="23" t="s">
        <v>438</v>
      </c>
      <c r="D1077" s="24">
        <v>9</v>
      </c>
      <c r="E1077" s="25" t="s">
        <v>54</v>
      </c>
      <c r="F1077" s="20"/>
      <c r="G1077" s="20"/>
      <c r="H1077" s="20"/>
      <c r="I1077" s="121"/>
      <c r="J1077" s="121"/>
      <c r="K1077" s="121"/>
      <c r="L1077" s="121"/>
      <c r="M1077" s="121"/>
      <c r="N1077" s="121"/>
      <c r="O1077" s="121"/>
      <c r="P1077" s="121"/>
      <c r="Q1077" s="132">
        <v>20</v>
      </c>
      <c r="R1077" s="121">
        <v>7</v>
      </c>
      <c r="S1077" s="121"/>
      <c r="T1077" s="121"/>
      <c r="U1077" s="121"/>
      <c r="V1077" s="121"/>
      <c r="W1077" s="121">
        <v>44</v>
      </c>
      <c r="X1077" s="121"/>
      <c r="Y1077" s="121">
        <v>4</v>
      </c>
      <c r="Z1077" s="121"/>
      <c r="AA1077" s="121"/>
      <c r="AB1077" s="121"/>
      <c r="AC1077" s="121"/>
      <c r="AD1077" s="121"/>
      <c r="AE1077" s="121"/>
      <c r="AF1077" s="121"/>
      <c r="AG1077" s="128">
        <f t="shared" si="121"/>
        <v>75</v>
      </c>
    </row>
    <row r="1078" spans="1:33" s="27" customFormat="1" ht="25.5" customHeight="1" x14ac:dyDescent="0.2">
      <c r="A1078" s="21"/>
      <c r="B1078" s="22" t="s">
        <v>808</v>
      </c>
      <c r="C1078" s="23" t="s">
        <v>438</v>
      </c>
      <c r="D1078" s="24">
        <v>9</v>
      </c>
      <c r="E1078" s="25" t="s">
        <v>38</v>
      </c>
      <c r="F1078" s="20"/>
      <c r="G1078" s="20"/>
      <c r="H1078" s="20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8">
        <f t="shared" si="116"/>
        <v>0</v>
      </c>
    </row>
    <row r="1079" spans="1:33" s="27" customFormat="1" ht="25.5" customHeight="1" x14ac:dyDescent="0.2">
      <c r="A1079" s="21"/>
      <c r="B1079" s="28" t="s">
        <v>809</v>
      </c>
      <c r="C1079" s="23" t="s">
        <v>438</v>
      </c>
      <c r="D1079" s="24">
        <v>9</v>
      </c>
      <c r="E1079" s="25" t="s">
        <v>41</v>
      </c>
      <c r="F1079" s="20">
        <v>66</v>
      </c>
      <c r="G1079" s="20"/>
      <c r="H1079" s="20"/>
      <c r="I1079" s="126">
        <v>54</v>
      </c>
      <c r="J1079" s="126">
        <v>52</v>
      </c>
      <c r="K1079" s="121">
        <v>52</v>
      </c>
      <c r="L1079" s="121"/>
      <c r="M1079" s="121"/>
      <c r="N1079" s="121"/>
      <c r="O1079" s="121"/>
      <c r="P1079" s="121"/>
      <c r="Q1079" s="121">
        <v>19</v>
      </c>
      <c r="R1079" s="121">
        <v>7</v>
      </c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8">
        <f t="shared" si="116"/>
        <v>250</v>
      </c>
    </row>
    <row r="1080" spans="1:33" s="27" customFormat="1" ht="25.5" customHeight="1" x14ac:dyDescent="0.2">
      <c r="A1080" s="21"/>
      <c r="B1080" s="28" t="s">
        <v>728</v>
      </c>
      <c r="C1080" s="23" t="s">
        <v>438</v>
      </c>
      <c r="D1080" s="24">
        <v>9</v>
      </c>
      <c r="E1080" s="25" t="s">
        <v>35</v>
      </c>
      <c r="F1080" s="20"/>
      <c r="G1080" s="20"/>
      <c r="H1080" s="20">
        <v>10</v>
      </c>
      <c r="I1080" s="121">
        <v>91</v>
      </c>
      <c r="J1080" s="121"/>
      <c r="K1080" s="121"/>
      <c r="L1080" s="121"/>
      <c r="M1080" s="121">
        <v>98</v>
      </c>
      <c r="N1080" s="121"/>
      <c r="O1080" s="121">
        <v>6</v>
      </c>
      <c r="P1080" s="121"/>
      <c r="Q1080" s="121"/>
      <c r="R1080" s="121">
        <v>10</v>
      </c>
      <c r="S1080" s="121"/>
      <c r="T1080" s="121"/>
      <c r="U1080" s="121"/>
      <c r="V1080" s="121"/>
      <c r="W1080" s="121"/>
      <c r="X1080" s="121"/>
      <c r="Y1080" s="121">
        <v>11</v>
      </c>
      <c r="Z1080" s="121">
        <v>13</v>
      </c>
      <c r="AA1080" s="121"/>
      <c r="AB1080" s="121"/>
      <c r="AC1080" s="121"/>
      <c r="AD1080" s="121"/>
      <c r="AE1080" s="121"/>
      <c r="AF1080" s="121"/>
      <c r="AG1080" s="128">
        <f>SUM(F1080:AF1080)</f>
        <v>239</v>
      </c>
    </row>
    <row r="1081" spans="1:33" s="27" customFormat="1" ht="25.5" customHeight="1" x14ac:dyDescent="0.2">
      <c r="A1081" s="21"/>
      <c r="B1081" s="12" t="s">
        <v>450</v>
      </c>
      <c r="C1081" s="30"/>
      <c r="D1081" s="31"/>
      <c r="E1081" s="33"/>
      <c r="F1081" s="20"/>
      <c r="G1081" s="20"/>
      <c r="H1081" s="20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8"/>
    </row>
    <row r="1082" spans="1:33" s="27" customFormat="1" ht="25.5" customHeight="1" x14ac:dyDescent="0.2">
      <c r="A1082" s="21"/>
      <c r="B1082" s="22" t="s">
        <v>810</v>
      </c>
      <c r="C1082" s="23" t="s">
        <v>811</v>
      </c>
      <c r="D1082" s="24">
        <v>9</v>
      </c>
      <c r="E1082" s="25" t="s">
        <v>465</v>
      </c>
      <c r="F1082" s="20"/>
      <c r="G1082" s="20"/>
      <c r="H1082" s="20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8">
        <f t="shared" si="116"/>
        <v>0</v>
      </c>
    </row>
    <row r="1083" spans="1:33" s="27" customFormat="1" ht="27" customHeight="1" x14ac:dyDescent="0.2">
      <c r="A1083" s="21"/>
      <c r="B1083" s="22" t="s">
        <v>731</v>
      </c>
      <c r="C1083" s="23" t="s">
        <v>450</v>
      </c>
      <c r="D1083" s="24">
        <v>9</v>
      </c>
      <c r="E1083" s="25" t="s">
        <v>35</v>
      </c>
      <c r="F1083" s="20"/>
      <c r="G1083" s="20"/>
      <c r="H1083" s="20"/>
      <c r="I1083" s="121">
        <v>95</v>
      </c>
      <c r="J1083" s="121"/>
      <c r="K1083" s="121"/>
      <c r="L1083" s="121">
        <v>51</v>
      </c>
      <c r="M1083" s="121">
        <v>98</v>
      </c>
      <c r="N1083" s="121"/>
      <c r="O1083" s="121"/>
      <c r="P1083" s="121"/>
      <c r="Q1083" s="121"/>
      <c r="R1083" s="121"/>
      <c r="S1083" s="121"/>
      <c r="T1083" s="121"/>
      <c r="U1083" s="121"/>
      <c r="V1083" s="121">
        <v>2</v>
      </c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8">
        <f t="shared" si="116"/>
        <v>246</v>
      </c>
    </row>
    <row r="1084" spans="1:33" s="27" customFormat="1" ht="25.5" customHeight="1" x14ac:dyDescent="0.2">
      <c r="A1084" s="21"/>
      <c r="B1084" s="22" t="s">
        <v>812</v>
      </c>
      <c r="C1084" s="23" t="s">
        <v>450</v>
      </c>
      <c r="D1084" s="24">
        <v>9</v>
      </c>
      <c r="E1084" s="25" t="s">
        <v>38</v>
      </c>
      <c r="F1084" s="20"/>
      <c r="G1084" s="20"/>
      <c r="H1084" s="20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>
        <v>15</v>
      </c>
      <c r="S1084" s="121"/>
      <c r="T1084" s="121"/>
      <c r="U1084" s="121"/>
      <c r="V1084" s="121"/>
      <c r="W1084" s="121"/>
      <c r="X1084" s="121"/>
      <c r="Y1084" s="121"/>
      <c r="Z1084" s="121">
        <v>11</v>
      </c>
      <c r="AA1084" s="121"/>
      <c r="AB1084" s="121"/>
      <c r="AC1084" s="121"/>
      <c r="AD1084" s="121"/>
      <c r="AE1084" s="121"/>
      <c r="AF1084" s="121"/>
      <c r="AG1084" s="128">
        <f t="shared" ref="AG1084:AG1085" si="122">SUM(F1084:AF1084)</f>
        <v>26</v>
      </c>
    </row>
    <row r="1085" spans="1:33" s="27" customFormat="1" ht="25.5" customHeight="1" x14ac:dyDescent="0.2">
      <c r="A1085" s="21"/>
      <c r="B1085" s="22" t="s">
        <v>813</v>
      </c>
      <c r="C1085" s="23" t="s">
        <v>450</v>
      </c>
      <c r="D1085" s="24">
        <v>9</v>
      </c>
      <c r="E1085" s="25" t="s">
        <v>35</v>
      </c>
      <c r="F1085" s="20"/>
      <c r="G1085" s="20"/>
      <c r="H1085" s="20"/>
      <c r="I1085" s="121"/>
      <c r="J1085" s="121"/>
      <c r="K1085" s="121"/>
      <c r="L1085" s="121"/>
      <c r="M1085" s="121"/>
      <c r="N1085" s="121"/>
      <c r="O1085" s="121"/>
      <c r="P1085" s="121">
        <v>50</v>
      </c>
      <c r="Q1085" s="121"/>
      <c r="R1085" s="121"/>
      <c r="S1085" s="121"/>
      <c r="T1085" s="121"/>
      <c r="U1085" s="121"/>
      <c r="V1085" s="121"/>
      <c r="W1085" s="121"/>
      <c r="X1085" s="121">
        <v>40</v>
      </c>
      <c r="Y1085" s="121"/>
      <c r="Z1085" s="121"/>
      <c r="AA1085" s="121"/>
      <c r="AB1085" s="121"/>
      <c r="AC1085" s="121"/>
      <c r="AD1085" s="121"/>
      <c r="AE1085" s="121"/>
      <c r="AF1085" s="121"/>
      <c r="AG1085" s="128">
        <f t="shared" si="122"/>
        <v>90</v>
      </c>
    </row>
    <row r="1086" spans="1:33" s="27" customFormat="1" ht="24.75" customHeight="1" x14ac:dyDescent="0.2">
      <c r="A1086" s="21"/>
      <c r="B1086" s="59" t="s">
        <v>1499</v>
      </c>
      <c r="C1086" s="23" t="s">
        <v>450</v>
      </c>
      <c r="D1086" s="24"/>
      <c r="E1086" s="84" t="s">
        <v>35</v>
      </c>
      <c r="F1086" s="20"/>
      <c r="G1086" s="20"/>
      <c r="H1086" s="20"/>
      <c r="I1086" s="121"/>
      <c r="J1086" s="121"/>
      <c r="K1086" s="121"/>
      <c r="L1086" s="121"/>
      <c r="M1086" s="121"/>
      <c r="N1086" s="121"/>
      <c r="O1086" s="121"/>
      <c r="P1086" s="121"/>
      <c r="Q1086" s="132">
        <v>20</v>
      </c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8">
        <f t="shared" si="116"/>
        <v>20</v>
      </c>
    </row>
    <row r="1087" spans="1:33" s="27" customFormat="1" ht="25.5" customHeight="1" x14ac:dyDescent="0.2">
      <c r="A1087" s="21"/>
      <c r="B1087" s="22" t="s">
        <v>814</v>
      </c>
      <c r="C1087" s="23" t="s">
        <v>450</v>
      </c>
      <c r="D1087" s="24">
        <v>9</v>
      </c>
      <c r="E1087" s="25" t="s">
        <v>38</v>
      </c>
      <c r="F1087" s="20"/>
      <c r="G1087" s="20"/>
      <c r="H1087" s="20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8">
        <f t="shared" si="116"/>
        <v>0</v>
      </c>
    </row>
    <row r="1088" spans="1:33" s="27" customFormat="1" ht="25.5" customHeight="1" x14ac:dyDescent="0.2">
      <c r="A1088" s="21"/>
      <c r="B1088" s="22" t="s">
        <v>815</v>
      </c>
      <c r="C1088" s="23" t="s">
        <v>450</v>
      </c>
      <c r="D1088" s="24">
        <v>9</v>
      </c>
      <c r="E1088" s="25" t="s">
        <v>54</v>
      </c>
      <c r="F1088" s="20"/>
      <c r="G1088" s="20"/>
      <c r="H1088" s="20"/>
      <c r="I1088" s="121"/>
      <c r="J1088" s="121"/>
      <c r="K1088" s="121"/>
      <c r="L1088" s="121"/>
      <c r="M1088" s="121"/>
      <c r="N1088" s="121">
        <v>9</v>
      </c>
      <c r="O1088" s="121"/>
      <c r="P1088" s="121"/>
      <c r="Q1088" s="121"/>
      <c r="R1088" s="121">
        <v>7</v>
      </c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8">
        <f t="shared" si="116"/>
        <v>16</v>
      </c>
    </row>
    <row r="1089" spans="1:33" s="34" customFormat="1" ht="25.5" customHeight="1" x14ac:dyDescent="0.2">
      <c r="A1089" s="21"/>
      <c r="B1089" s="22" t="s">
        <v>816</v>
      </c>
      <c r="C1089" s="23" t="s">
        <v>450</v>
      </c>
      <c r="D1089" s="24">
        <v>9</v>
      </c>
      <c r="E1089" s="25" t="s">
        <v>54</v>
      </c>
      <c r="F1089" s="134"/>
      <c r="G1089" s="134"/>
      <c r="H1089" s="134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8">
        <f t="shared" si="116"/>
        <v>0</v>
      </c>
    </row>
    <row r="1090" spans="1:33" s="27" customFormat="1" ht="25.5" customHeight="1" x14ac:dyDescent="0.2">
      <c r="A1090" s="21"/>
      <c r="B1090" s="22" t="s">
        <v>817</v>
      </c>
      <c r="C1090" s="23" t="s">
        <v>456</v>
      </c>
      <c r="D1090" s="24">
        <v>9</v>
      </c>
      <c r="E1090" s="25" t="s">
        <v>419</v>
      </c>
      <c r="F1090" s="20">
        <v>65</v>
      </c>
      <c r="G1090" s="20"/>
      <c r="H1090" s="20"/>
      <c r="I1090" s="121"/>
      <c r="J1090" s="121">
        <v>56</v>
      </c>
      <c r="K1090" s="121">
        <v>67</v>
      </c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8">
        <f t="shared" ref="AG1090" si="123">SUM(F1090:AF1090)</f>
        <v>188</v>
      </c>
    </row>
    <row r="1091" spans="1:33" s="27" customFormat="1" ht="25.5" customHeight="1" x14ac:dyDescent="0.2">
      <c r="A1091" s="21"/>
      <c r="B1091" s="22" t="s">
        <v>818</v>
      </c>
      <c r="C1091" s="23" t="s">
        <v>450</v>
      </c>
      <c r="D1091" s="24">
        <v>9</v>
      </c>
      <c r="E1091" s="25" t="s">
        <v>38</v>
      </c>
      <c r="F1091" s="20"/>
      <c r="G1091" s="20"/>
      <c r="H1091" s="20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8">
        <f t="shared" si="116"/>
        <v>0</v>
      </c>
    </row>
    <row r="1092" spans="1:33" s="27" customFormat="1" ht="25.5" customHeight="1" x14ac:dyDescent="0.2">
      <c r="A1092" s="21"/>
      <c r="B1092" s="28" t="s">
        <v>819</v>
      </c>
      <c r="C1092" s="23" t="s">
        <v>450</v>
      </c>
      <c r="D1092" s="24">
        <v>9</v>
      </c>
      <c r="E1092" s="25" t="s">
        <v>35</v>
      </c>
      <c r="F1092" s="20"/>
      <c r="G1092" s="20"/>
      <c r="H1092" s="20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>
        <v>7</v>
      </c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8">
        <f t="shared" si="116"/>
        <v>7</v>
      </c>
    </row>
    <row r="1093" spans="1:33" s="27" customFormat="1" ht="25.5" customHeight="1" x14ac:dyDescent="0.2">
      <c r="A1093" s="21"/>
      <c r="B1093" s="28" t="s">
        <v>820</v>
      </c>
      <c r="C1093" s="23" t="s">
        <v>450</v>
      </c>
      <c r="D1093" s="24">
        <v>9</v>
      </c>
      <c r="E1093" s="25" t="s">
        <v>54</v>
      </c>
      <c r="F1093" s="20"/>
      <c r="G1093" s="20"/>
      <c r="H1093" s="20"/>
      <c r="I1093" s="121"/>
      <c r="J1093" s="121">
        <v>54</v>
      </c>
      <c r="K1093" s="121">
        <v>53</v>
      </c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8">
        <f t="shared" si="116"/>
        <v>107</v>
      </c>
    </row>
    <row r="1094" spans="1:33" s="27" customFormat="1" ht="25.5" customHeight="1" x14ac:dyDescent="0.2">
      <c r="A1094" s="21"/>
      <c r="B1094" s="28" t="s">
        <v>821</v>
      </c>
      <c r="C1094" s="23" t="s">
        <v>450</v>
      </c>
      <c r="D1094" s="24">
        <v>9</v>
      </c>
      <c r="E1094" s="25" t="s">
        <v>41</v>
      </c>
      <c r="F1094" s="20"/>
      <c r="G1094" s="20"/>
      <c r="H1094" s="20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8">
        <f t="shared" si="116"/>
        <v>0</v>
      </c>
    </row>
    <row r="1095" spans="1:33" s="27" customFormat="1" ht="24" customHeight="1" x14ac:dyDescent="0.2">
      <c r="A1095" s="21"/>
      <c r="B1095" s="28" t="s">
        <v>822</v>
      </c>
      <c r="C1095" s="23" t="s">
        <v>450</v>
      </c>
      <c r="D1095" s="24">
        <v>9</v>
      </c>
      <c r="E1095" s="25" t="s">
        <v>54</v>
      </c>
      <c r="F1095" s="20"/>
      <c r="G1095" s="20"/>
      <c r="H1095" s="20"/>
      <c r="I1095" s="121"/>
      <c r="J1095" s="121"/>
      <c r="K1095" s="121"/>
      <c r="L1095" s="121"/>
      <c r="M1095" s="121">
        <v>37</v>
      </c>
      <c r="N1095" s="121"/>
      <c r="O1095" s="121">
        <v>6</v>
      </c>
      <c r="P1095" s="121"/>
      <c r="Q1095" s="121"/>
      <c r="R1095" s="121"/>
      <c r="S1095" s="121"/>
      <c r="T1095" s="121"/>
      <c r="U1095" s="121"/>
      <c r="V1095" s="121">
        <v>4</v>
      </c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8">
        <f t="shared" si="116"/>
        <v>47</v>
      </c>
    </row>
    <row r="1096" spans="1:33" s="27" customFormat="1" ht="25.5" customHeight="1" x14ac:dyDescent="0.2">
      <c r="A1096" s="21"/>
      <c r="B1096" s="28" t="s">
        <v>823</v>
      </c>
      <c r="C1096" s="23" t="s">
        <v>450</v>
      </c>
      <c r="D1096" s="24">
        <v>9</v>
      </c>
      <c r="E1096" s="25" t="s">
        <v>54</v>
      </c>
      <c r="F1096" s="135">
        <v>71</v>
      </c>
      <c r="G1096" s="20"/>
      <c r="H1096" s="20">
        <v>12</v>
      </c>
      <c r="I1096" s="121"/>
      <c r="J1096" s="121"/>
      <c r="K1096" s="121"/>
      <c r="L1096" s="121"/>
      <c r="M1096" s="121"/>
      <c r="N1096" s="121"/>
      <c r="O1096" s="121"/>
      <c r="P1096" s="121"/>
      <c r="Q1096" s="121">
        <v>19</v>
      </c>
      <c r="R1096" s="121"/>
      <c r="S1096" s="121"/>
      <c r="T1096" s="121"/>
      <c r="U1096" s="121"/>
      <c r="V1096" s="121"/>
      <c r="W1096" s="121">
        <v>42</v>
      </c>
      <c r="X1096" s="121"/>
      <c r="Y1096" s="121">
        <v>11</v>
      </c>
      <c r="Z1096" s="121"/>
      <c r="AA1096" s="121"/>
      <c r="AB1096" s="121"/>
      <c r="AC1096" s="121"/>
      <c r="AD1096" s="121"/>
      <c r="AE1096" s="121"/>
      <c r="AF1096" s="121"/>
      <c r="AG1096" s="128">
        <f>SUM(F1096:AF1096)</f>
        <v>155</v>
      </c>
    </row>
    <row r="1097" spans="1:33" s="27" customFormat="1" ht="25.5" customHeight="1" x14ac:dyDescent="0.2">
      <c r="A1097" s="21"/>
      <c r="B1097" s="12" t="s">
        <v>653</v>
      </c>
      <c r="C1097" s="30"/>
      <c r="D1097" s="31"/>
      <c r="E1097" s="33"/>
      <c r="F1097" s="20"/>
      <c r="G1097" s="20"/>
      <c r="H1097" s="20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8"/>
    </row>
    <row r="1098" spans="1:33" s="27" customFormat="1" ht="26.25" customHeight="1" x14ac:dyDescent="0.2">
      <c r="A1098" s="21"/>
      <c r="B1098" s="22" t="s">
        <v>654</v>
      </c>
      <c r="C1098" s="23" t="s">
        <v>653</v>
      </c>
      <c r="D1098" s="24">
        <v>9</v>
      </c>
      <c r="E1098" s="25" t="s">
        <v>35</v>
      </c>
      <c r="F1098" s="20"/>
      <c r="G1098" s="20"/>
      <c r="H1098" s="20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8">
        <f t="shared" ref="AG1098" si="124">SUM(F1098:AF1098)</f>
        <v>0</v>
      </c>
    </row>
    <row r="1099" spans="1:33" s="27" customFormat="1" ht="25.5" customHeight="1" x14ac:dyDescent="0.2">
      <c r="A1099" s="21"/>
      <c r="B1099" s="22" t="s">
        <v>824</v>
      </c>
      <c r="C1099" s="23" t="s">
        <v>656</v>
      </c>
      <c r="D1099" s="24">
        <v>9</v>
      </c>
      <c r="E1099" s="25" t="s">
        <v>46</v>
      </c>
      <c r="F1099" s="20"/>
      <c r="G1099" s="20"/>
      <c r="H1099" s="20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8">
        <f t="shared" si="116"/>
        <v>0</v>
      </c>
    </row>
    <row r="1100" spans="1:33" s="27" customFormat="1" ht="25.5" customHeight="1" x14ac:dyDescent="0.2">
      <c r="A1100" s="21"/>
      <c r="B1100" s="22" t="s">
        <v>825</v>
      </c>
      <c r="C1100" s="23" t="s">
        <v>653</v>
      </c>
      <c r="D1100" s="24">
        <v>9</v>
      </c>
      <c r="E1100" s="25" t="s">
        <v>38</v>
      </c>
      <c r="F1100" s="20"/>
      <c r="G1100" s="20"/>
      <c r="H1100" s="20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>
        <v>7</v>
      </c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8">
        <f t="shared" si="116"/>
        <v>7</v>
      </c>
    </row>
    <row r="1101" spans="1:33" s="27" customFormat="1" ht="25.5" customHeight="1" x14ac:dyDescent="0.2">
      <c r="A1101" s="21"/>
      <c r="B1101" s="22" t="s">
        <v>658</v>
      </c>
      <c r="C1101" s="23" t="s">
        <v>653</v>
      </c>
      <c r="D1101" s="24">
        <v>9</v>
      </c>
      <c r="E1101" s="25" t="s">
        <v>35</v>
      </c>
      <c r="F1101" s="20"/>
      <c r="G1101" s="20"/>
      <c r="H1101" s="20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8">
        <f t="shared" si="116"/>
        <v>0</v>
      </c>
    </row>
    <row r="1102" spans="1:33" s="27" customFormat="1" ht="25.5" customHeight="1" x14ac:dyDescent="0.2">
      <c r="A1102" s="21"/>
      <c r="B1102" s="22" t="s">
        <v>659</v>
      </c>
      <c r="C1102" s="23" t="s">
        <v>653</v>
      </c>
      <c r="D1102" s="24">
        <v>9</v>
      </c>
      <c r="E1102" s="25" t="s">
        <v>35</v>
      </c>
      <c r="F1102" s="20"/>
      <c r="G1102" s="20"/>
      <c r="H1102" s="20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8">
        <f t="shared" si="116"/>
        <v>0</v>
      </c>
    </row>
    <row r="1103" spans="1:33" s="27" customFormat="1" ht="25.5" customHeight="1" x14ac:dyDescent="0.2">
      <c r="A1103" s="21"/>
      <c r="B1103" s="22" t="s">
        <v>826</v>
      </c>
      <c r="C1103" s="23" t="s">
        <v>653</v>
      </c>
      <c r="D1103" s="24">
        <v>9</v>
      </c>
      <c r="E1103" s="25" t="s">
        <v>54</v>
      </c>
      <c r="F1103" s="20">
        <v>86</v>
      </c>
      <c r="G1103" s="20"/>
      <c r="H1103" s="20">
        <v>9</v>
      </c>
      <c r="I1103" s="121">
        <v>68</v>
      </c>
      <c r="J1103" s="121">
        <v>51</v>
      </c>
      <c r="K1103" s="121">
        <v>57</v>
      </c>
      <c r="L1103" s="121">
        <v>51</v>
      </c>
      <c r="M1103" s="121">
        <v>57</v>
      </c>
      <c r="N1103" s="121">
        <v>9</v>
      </c>
      <c r="O1103" s="121">
        <v>7</v>
      </c>
      <c r="P1103" s="121">
        <v>49</v>
      </c>
      <c r="Q1103" s="121">
        <v>19</v>
      </c>
      <c r="R1103" s="121">
        <v>7</v>
      </c>
      <c r="S1103" s="121">
        <v>8</v>
      </c>
      <c r="T1103" s="121"/>
      <c r="U1103" s="121"/>
      <c r="V1103" s="121">
        <v>10</v>
      </c>
      <c r="W1103" s="121">
        <v>35</v>
      </c>
      <c r="X1103" s="121">
        <v>36</v>
      </c>
      <c r="Y1103" s="121">
        <v>8</v>
      </c>
      <c r="Z1103" s="121">
        <v>13</v>
      </c>
      <c r="AA1103" s="121"/>
      <c r="AB1103" s="121"/>
      <c r="AC1103" s="121"/>
      <c r="AD1103" s="121"/>
      <c r="AE1103" s="121"/>
      <c r="AF1103" s="121"/>
      <c r="AG1103" s="128">
        <f>SUM(F1103:AF1103)</f>
        <v>580</v>
      </c>
    </row>
    <row r="1104" spans="1:33" s="27" customFormat="1" ht="26.25" customHeight="1" x14ac:dyDescent="0.2">
      <c r="A1104" s="21"/>
      <c r="B1104" s="139" t="s">
        <v>1504</v>
      </c>
      <c r="C1104" s="137" t="s">
        <v>653</v>
      </c>
      <c r="D1104" s="138">
        <v>9</v>
      </c>
      <c r="E1104" s="84" t="s">
        <v>35</v>
      </c>
      <c r="F1104" s="20">
        <v>25</v>
      </c>
      <c r="G1104" s="26"/>
      <c r="H1104" s="26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8">
        <f t="shared" si="116"/>
        <v>25</v>
      </c>
    </row>
    <row r="1105" spans="1:33" s="27" customFormat="1" ht="25.5" customHeight="1" x14ac:dyDescent="0.2">
      <c r="A1105" s="21"/>
      <c r="B1105" s="22" t="s">
        <v>827</v>
      </c>
      <c r="C1105" s="23" t="s">
        <v>653</v>
      </c>
      <c r="D1105" s="24">
        <v>9</v>
      </c>
      <c r="E1105" s="25" t="s">
        <v>54</v>
      </c>
      <c r="F1105" s="26"/>
      <c r="G1105" s="26"/>
      <c r="H1105" s="26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8">
        <f t="shared" si="116"/>
        <v>0</v>
      </c>
    </row>
    <row r="1106" spans="1:33" s="27" customFormat="1" ht="25.5" customHeight="1" x14ac:dyDescent="0.2">
      <c r="A1106" s="21"/>
      <c r="B1106" s="22" t="s">
        <v>664</v>
      </c>
      <c r="C1106" s="23" t="s">
        <v>653</v>
      </c>
      <c r="D1106" s="24">
        <v>9</v>
      </c>
      <c r="E1106" s="25" t="s">
        <v>41</v>
      </c>
      <c r="F1106" s="26"/>
      <c r="G1106" s="26"/>
      <c r="H1106" s="26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8">
        <f t="shared" si="116"/>
        <v>0</v>
      </c>
    </row>
    <row r="1107" spans="1:33" s="27" customFormat="1" ht="25.5" customHeight="1" x14ac:dyDescent="0.2">
      <c r="A1107" s="21"/>
      <c r="B1107" s="12" t="s">
        <v>666</v>
      </c>
      <c r="C1107" s="30"/>
      <c r="D1107" s="30"/>
      <c r="E1107" s="33"/>
      <c r="F1107" s="26"/>
      <c r="G1107" s="26"/>
      <c r="H1107" s="26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8"/>
    </row>
    <row r="1108" spans="1:33" s="27" customFormat="1" ht="25.5" customHeight="1" x14ac:dyDescent="0.2">
      <c r="A1108" s="21"/>
      <c r="B1108" s="22" t="s">
        <v>747</v>
      </c>
      <c r="C1108" s="23" t="s">
        <v>666</v>
      </c>
      <c r="D1108" s="24">
        <v>9</v>
      </c>
      <c r="E1108" s="25" t="s">
        <v>35</v>
      </c>
      <c r="F1108" s="26"/>
      <c r="G1108" s="26"/>
      <c r="H1108" s="26"/>
      <c r="I1108" s="121"/>
      <c r="J1108" s="121"/>
      <c r="K1108" s="121"/>
      <c r="L1108" s="121"/>
      <c r="M1108" s="121"/>
      <c r="N1108" s="121"/>
      <c r="O1108" s="121"/>
      <c r="P1108" s="121"/>
      <c r="Q1108" s="121">
        <v>20</v>
      </c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8">
        <f t="shared" si="116"/>
        <v>20</v>
      </c>
    </row>
    <row r="1109" spans="1:33" s="27" customFormat="1" ht="25.5" customHeight="1" x14ac:dyDescent="0.2">
      <c r="A1109" s="21"/>
      <c r="B1109" s="22" t="s">
        <v>749</v>
      </c>
      <c r="C1109" s="23" t="s">
        <v>666</v>
      </c>
      <c r="D1109" s="24">
        <v>9</v>
      </c>
      <c r="E1109" s="25" t="s">
        <v>54</v>
      </c>
      <c r="F1109" s="26"/>
      <c r="G1109" s="26"/>
      <c r="H1109" s="26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8">
        <f t="shared" ref="AG1109:AG1111" si="125">SUM(F1109:AF1109)</f>
        <v>0</v>
      </c>
    </row>
    <row r="1110" spans="1:33" s="27" customFormat="1" ht="25.5" customHeight="1" x14ac:dyDescent="0.2">
      <c r="A1110" s="21"/>
      <c r="B1110" s="22" t="s">
        <v>750</v>
      </c>
      <c r="C1110" s="23" t="s">
        <v>666</v>
      </c>
      <c r="D1110" s="24">
        <v>9</v>
      </c>
      <c r="E1110" s="25" t="s">
        <v>35</v>
      </c>
      <c r="F1110" s="26"/>
      <c r="G1110" s="26"/>
      <c r="H1110" s="26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8">
        <f t="shared" si="125"/>
        <v>0</v>
      </c>
    </row>
    <row r="1111" spans="1:33" s="27" customFormat="1" ht="25.5" customHeight="1" x14ac:dyDescent="0.2">
      <c r="A1111" s="21"/>
      <c r="B1111" s="22" t="s">
        <v>828</v>
      </c>
      <c r="C1111" s="23" t="s">
        <v>666</v>
      </c>
      <c r="D1111" s="24">
        <v>9</v>
      </c>
      <c r="E1111" s="25" t="s">
        <v>38</v>
      </c>
      <c r="F1111" s="26"/>
      <c r="G1111" s="26"/>
      <c r="H1111" s="26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8">
        <f t="shared" si="125"/>
        <v>0</v>
      </c>
    </row>
    <row r="1112" spans="1:33" s="27" customFormat="1" ht="25.5" customHeight="1" x14ac:dyDescent="0.2">
      <c r="A1112" s="21"/>
      <c r="B1112" s="22" t="s">
        <v>752</v>
      </c>
      <c r="C1112" s="23" t="s">
        <v>666</v>
      </c>
      <c r="D1112" s="24">
        <v>9</v>
      </c>
      <c r="E1112" s="25" t="s">
        <v>35</v>
      </c>
      <c r="F1112" s="20">
        <v>70</v>
      </c>
      <c r="G1112" s="20"/>
      <c r="H1112" s="20"/>
      <c r="I1112" s="121">
        <v>63</v>
      </c>
      <c r="J1112" s="121">
        <v>51</v>
      </c>
      <c r="K1112" s="121">
        <v>52</v>
      </c>
      <c r="L1112" s="121">
        <v>56</v>
      </c>
      <c r="M1112" s="121">
        <v>52</v>
      </c>
      <c r="N1112" s="121"/>
      <c r="O1112" s="121"/>
      <c r="P1112" s="121"/>
      <c r="Q1112" s="121"/>
      <c r="R1112" s="121">
        <v>7</v>
      </c>
      <c r="S1112" s="121"/>
      <c r="T1112" s="121"/>
      <c r="U1112" s="121"/>
      <c r="V1112" s="121"/>
      <c r="W1112" s="121"/>
      <c r="X1112" s="121">
        <v>34</v>
      </c>
      <c r="Y1112" s="121"/>
      <c r="Z1112" s="121">
        <v>11</v>
      </c>
      <c r="AA1112" s="121"/>
      <c r="AB1112" s="121"/>
      <c r="AC1112" s="121"/>
      <c r="AD1112" s="121"/>
      <c r="AE1112" s="121"/>
      <c r="AF1112" s="121"/>
      <c r="AG1112" s="128">
        <f t="shared" ref="AG1112:AG1166" si="126">AF1112+AE1112+AD1112+AC1112+AB1112+AA1112+Z1112+Y1112+X1112+W1112+V1112+U1112+T1112+S1112+R1112+Q1112+P1112+O1112+N1112+M1112+L1112+K1112+J1112+I1112+F1112</f>
        <v>396</v>
      </c>
    </row>
    <row r="1113" spans="1:33" s="27" customFormat="1" ht="25.5" customHeight="1" x14ac:dyDescent="0.2">
      <c r="A1113" s="21"/>
      <c r="B1113" s="28" t="s">
        <v>753</v>
      </c>
      <c r="C1113" s="23" t="s">
        <v>666</v>
      </c>
      <c r="D1113" s="24">
        <v>9</v>
      </c>
      <c r="E1113" s="25" t="s">
        <v>54</v>
      </c>
      <c r="F1113" s="20"/>
      <c r="G1113" s="20"/>
      <c r="H1113" s="20">
        <v>14</v>
      </c>
      <c r="I1113" s="121"/>
      <c r="J1113" s="121"/>
      <c r="K1113" s="121">
        <v>50</v>
      </c>
      <c r="L1113" s="126">
        <v>15</v>
      </c>
      <c r="M1113" s="121"/>
      <c r="N1113" s="121">
        <v>12</v>
      </c>
      <c r="O1113" s="121">
        <v>6</v>
      </c>
      <c r="P1113" s="121">
        <v>54</v>
      </c>
      <c r="Q1113" s="121">
        <v>19</v>
      </c>
      <c r="R1113" s="121"/>
      <c r="S1113" s="121"/>
      <c r="T1113" s="121"/>
      <c r="U1113" s="121"/>
      <c r="V1113" s="121">
        <v>5</v>
      </c>
      <c r="W1113" s="121">
        <v>49</v>
      </c>
      <c r="X1113" s="121"/>
      <c r="Y1113" s="121">
        <v>4</v>
      </c>
      <c r="Z1113" s="121"/>
      <c r="AA1113" s="121"/>
      <c r="AB1113" s="121"/>
      <c r="AC1113" s="121"/>
      <c r="AD1113" s="121"/>
      <c r="AE1113" s="121"/>
      <c r="AF1113" s="121"/>
      <c r="AG1113" s="128">
        <f t="shared" ref="AG1113" si="127">SUM(F1113:AF1113)</f>
        <v>228</v>
      </c>
    </row>
    <row r="1114" spans="1:33" s="27" customFormat="1" ht="25.5" customHeight="1" x14ac:dyDescent="0.2">
      <c r="A1114" s="21"/>
      <c r="B1114" s="28" t="s">
        <v>754</v>
      </c>
      <c r="C1114" s="23" t="s">
        <v>755</v>
      </c>
      <c r="D1114" s="24">
        <v>9</v>
      </c>
      <c r="E1114" s="25" t="s">
        <v>54</v>
      </c>
      <c r="F1114" s="26"/>
      <c r="G1114" s="26"/>
      <c r="H1114" s="26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>
        <v>11</v>
      </c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8">
        <f t="shared" ref="AG1114" si="128">SUM(F1114:AF1115)</f>
        <v>11</v>
      </c>
    </row>
    <row r="1115" spans="1:33" s="27" customFormat="1" ht="25.5" customHeight="1" x14ac:dyDescent="0.2">
      <c r="A1115" s="21"/>
      <c r="B1115" s="12" t="s">
        <v>669</v>
      </c>
      <c r="C1115" s="30"/>
      <c r="D1115" s="31"/>
      <c r="E1115" s="33"/>
      <c r="F1115" s="26"/>
      <c r="G1115" s="26"/>
      <c r="H1115" s="26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8"/>
    </row>
    <row r="1116" spans="1:33" s="27" customFormat="1" ht="25.5" customHeight="1" x14ac:dyDescent="0.2">
      <c r="A1116" s="21"/>
      <c r="B1116" s="28" t="s">
        <v>670</v>
      </c>
      <c r="C1116" s="23" t="s">
        <v>671</v>
      </c>
      <c r="D1116" s="24">
        <v>9</v>
      </c>
      <c r="E1116" s="25" t="s">
        <v>54</v>
      </c>
      <c r="F1116" s="26"/>
      <c r="G1116" s="26"/>
      <c r="H1116" s="26"/>
      <c r="I1116" s="121">
        <v>67</v>
      </c>
      <c r="J1116" s="121">
        <v>54</v>
      </c>
      <c r="K1116" s="121">
        <v>53</v>
      </c>
      <c r="L1116" s="121">
        <v>49</v>
      </c>
      <c r="M1116" s="121">
        <v>65</v>
      </c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8">
        <f t="shared" si="126"/>
        <v>288</v>
      </c>
    </row>
    <row r="1117" spans="1:33" s="27" customFormat="1" ht="25.5" customHeight="1" x14ac:dyDescent="0.2">
      <c r="A1117" s="21"/>
      <c r="B1117" s="28" t="s">
        <v>673</v>
      </c>
      <c r="C1117" s="23" t="s">
        <v>671</v>
      </c>
      <c r="D1117" s="24">
        <v>9</v>
      </c>
      <c r="E1117" s="25" t="s">
        <v>35</v>
      </c>
      <c r="F1117" s="26">
        <v>60</v>
      </c>
      <c r="G1117" s="26"/>
      <c r="H1117" s="26"/>
      <c r="I1117" s="121"/>
      <c r="J1117" s="121"/>
      <c r="K1117" s="121"/>
      <c r="L1117" s="121"/>
      <c r="M1117" s="121"/>
      <c r="N1117" s="121">
        <v>7</v>
      </c>
      <c r="O1117" s="121"/>
      <c r="P1117" s="121">
        <v>47</v>
      </c>
      <c r="Q1117" s="121">
        <v>22</v>
      </c>
      <c r="R1117" s="121">
        <v>5</v>
      </c>
      <c r="S1117" s="121"/>
      <c r="T1117" s="121"/>
      <c r="U1117" s="121"/>
      <c r="V1117" s="121"/>
      <c r="W1117" s="121"/>
      <c r="X1117" s="121">
        <v>38</v>
      </c>
      <c r="Y1117" s="121"/>
      <c r="Z1117" s="121">
        <v>13</v>
      </c>
      <c r="AA1117" s="121"/>
      <c r="AB1117" s="121"/>
      <c r="AC1117" s="121"/>
      <c r="AD1117" s="121"/>
      <c r="AE1117" s="121"/>
      <c r="AF1117" s="121"/>
      <c r="AG1117" s="128">
        <f t="shared" si="126"/>
        <v>192</v>
      </c>
    </row>
    <row r="1118" spans="1:33" s="27" customFormat="1" ht="25.5" customHeight="1" x14ac:dyDescent="0.2">
      <c r="A1118" s="21"/>
      <c r="B1118" s="28" t="s">
        <v>829</v>
      </c>
      <c r="C1118" s="23" t="s">
        <v>671</v>
      </c>
      <c r="D1118" s="24">
        <v>9</v>
      </c>
      <c r="E1118" s="25" t="s">
        <v>60</v>
      </c>
      <c r="F1118" s="26"/>
      <c r="G1118" s="26"/>
      <c r="H1118" s="26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>
        <v>50</v>
      </c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8">
        <f t="shared" si="126"/>
        <v>50</v>
      </c>
    </row>
    <row r="1119" spans="1:33" s="27" customFormat="1" ht="25.5" customHeight="1" x14ac:dyDescent="0.2">
      <c r="A1119" s="21"/>
      <c r="B1119" s="12" t="s">
        <v>830</v>
      </c>
      <c r="C1119" s="30"/>
      <c r="D1119" s="30"/>
      <c r="E1119" s="33"/>
      <c r="F1119" s="26"/>
      <c r="G1119" s="26"/>
      <c r="H1119" s="26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8"/>
    </row>
    <row r="1120" spans="1:33" s="27" customFormat="1" ht="25.5" customHeight="1" x14ac:dyDescent="0.2">
      <c r="A1120" s="21"/>
      <c r="B1120" s="22" t="s">
        <v>831</v>
      </c>
      <c r="C1120" s="23" t="s">
        <v>830</v>
      </c>
      <c r="D1120" s="24">
        <v>5</v>
      </c>
      <c r="E1120" s="25" t="s">
        <v>54</v>
      </c>
      <c r="F1120" s="26"/>
      <c r="G1120" s="26"/>
      <c r="H1120" s="26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8">
        <f t="shared" si="126"/>
        <v>0</v>
      </c>
    </row>
    <row r="1121" spans="1:33" s="27" customFormat="1" ht="25.5" customHeight="1" x14ac:dyDescent="0.2">
      <c r="A1121" s="21"/>
      <c r="B1121" s="22" t="s">
        <v>832</v>
      </c>
      <c r="C1121" s="23" t="s">
        <v>830</v>
      </c>
      <c r="D1121" s="24">
        <v>6</v>
      </c>
      <c r="E1121" s="25" t="s">
        <v>54</v>
      </c>
      <c r="F1121" s="26"/>
      <c r="G1121" s="26"/>
      <c r="H1121" s="26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8">
        <f t="shared" si="126"/>
        <v>0</v>
      </c>
    </row>
    <row r="1122" spans="1:33" s="27" customFormat="1" ht="25.5" customHeight="1" x14ac:dyDescent="0.2">
      <c r="A1122" s="21"/>
      <c r="B1122" s="22" t="s">
        <v>831</v>
      </c>
      <c r="C1122" s="23" t="s">
        <v>830</v>
      </c>
      <c r="D1122" s="24">
        <v>7</v>
      </c>
      <c r="E1122" s="25" t="s">
        <v>54</v>
      </c>
      <c r="F1122" s="26"/>
      <c r="G1122" s="26"/>
      <c r="H1122" s="26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8">
        <f t="shared" si="126"/>
        <v>0</v>
      </c>
    </row>
    <row r="1123" spans="1:33" s="27" customFormat="1" ht="25.5" customHeight="1" x14ac:dyDescent="0.2">
      <c r="A1123" s="21"/>
      <c r="B1123" s="22" t="s">
        <v>831</v>
      </c>
      <c r="C1123" s="23" t="s">
        <v>830</v>
      </c>
      <c r="D1123" s="24">
        <v>8</v>
      </c>
      <c r="E1123" s="25" t="s">
        <v>54</v>
      </c>
      <c r="F1123" s="26"/>
      <c r="G1123" s="26"/>
      <c r="H1123" s="26"/>
      <c r="I1123" s="121"/>
      <c r="J1123" s="121"/>
      <c r="K1123" s="121"/>
      <c r="L1123" s="121"/>
      <c r="M1123" s="121"/>
      <c r="N1123" s="121"/>
      <c r="O1123" s="121"/>
      <c r="P1123" s="121">
        <v>49</v>
      </c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8">
        <f t="shared" si="126"/>
        <v>49</v>
      </c>
    </row>
    <row r="1124" spans="1:33" s="27" customFormat="1" ht="25.5" customHeight="1" x14ac:dyDescent="0.2">
      <c r="A1124" s="21"/>
      <c r="B1124" s="40" t="s">
        <v>833</v>
      </c>
      <c r="C1124" s="41" t="s">
        <v>830</v>
      </c>
      <c r="D1124" s="35" t="s">
        <v>834</v>
      </c>
      <c r="E1124" s="25" t="s">
        <v>35</v>
      </c>
      <c r="F1124" s="133">
        <v>130</v>
      </c>
      <c r="G1124" s="26"/>
      <c r="H1124" s="26"/>
      <c r="I1124" s="121"/>
      <c r="J1124" s="121">
        <v>102</v>
      </c>
      <c r="K1124" s="121"/>
      <c r="L1124" s="121"/>
      <c r="M1124" s="121">
        <v>53</v>
      </c>
      <c r="N1124" s="121"/>
      <c r="O1124" s="121"/>
      <c r="P1124" s="121">
        <v>70</v>
      </c>
      <c r="Q1124" s="121"/>
      <c r="R1124" s="121"/>
      <c r="S1124" s="121"/>
      <c r="T1124" s="121"/>
      <c r="U1124" s="121"/>
      <c r="V1124" s="121"/>
      <c r="W1124" s="121"/>
      <c r="X1124" s="121"/>
      <c r="Y1124" s="121">
        <v>21</v>
      </c>
      <c r="Z1124" s="121"/>
      <c r="AA1124" s="121"/>
      <c r="AB1124" s="121"/>
      <c r="AC1124" s="121"/>
      <c r="AD1124" s="121"/>
      <c r="AE1124" s="121"/>
      <c r="AF1124" s="121"/>
      <c r="AG1124" s="128">
        <f t="shared" si="126"/>
        <v>376</v>
      </c>
    </row>
    <row r="1125" spans="1:33" s="27" customFormat="1" ht="25.5" customHeight="1" x14ac:dyDescent="0.2">
      <c r="A1125" s="21"/>
      <c r="B1125" s="22" t="s">
        <v>831</v>
      </c>
      <c r="C1125" s="23" t="s">
        <v>830</v>
      </c>
      <c r="D1125" s="24">
        <v>9</v>
      </c>
      <c r="E1125" s="25" t="s">
        <v>54</v>
      </c>
      <c r="F1125" s="26"/>
      <c r="G1125" s="26"/>
      <c r="H1125" s="26"/>
      <c r="I1125" s="121"/>
      <c r="J1125" s="121"/>
      <c r="K1125" s="121"/>
      <c r="L1125" s="121"/>
      <c r="M1125" s="121"/>
      <c r="N1125" s="121"/>
      <c r="O1125" s="121"/>
      <c r="P1125" s="121">
        <v>50</v>
      </c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8">
        <f t="shared" si="126"/>
        <v>50</v>
      </c>
    </row>
    <row r="1126" spans="1:33" s="27" customFormat="1" ht="25.5" customHeight="1" x14ac:dyDescent="0.2">
      <c r="A1126" s="21"/>
      <c r="B1126" s="12" t="s">
        <v>285</v>
      </c>
      <c r="C1126" s="30"/>
      <c r="D1126" s="30"/>
      <c r="E1126" s="33"/>
      <c r="F1126" s="26"/>
      <c r="G1126" s="26"/>
      <c r="H1126" s="26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8"/>
    </row>
    <row r="1127" spans="1:33" s="27" customFormat="1" ht="25.5" customHeight="1" x14ac:dyDescent="0.2">
      <c r="A1127" s="21"/>
      <c r="B1127" s="22" t="s">
        <v>835</v>
      </c>
      <c r="C1127" s="23" t="s">
        <v>285</v>
      </c>
      <c r="D1127" s="24">
        <v>5</v>
      </c>
      <c r="E1127" s="25" t="s">
        <v>35</v>
      </c>
      <c r="F1127" s="20">
        <v>87</v>
      </c>
      <c r="G1127" s="20"/>
      <c r="H1127" s="20"/>
      <c r="I1127" s="121">
        <v>66</v>
      </c>
      <c r="J1127" s="121">
        <v>58</v>
      </c>
      <c r="K1127" s="121">
        <v>54</v>
      </c>
      <c r="L1127" s="121">
        <v>38</v>
      </c>
      <c r="M1127" s="121">
        <v>30</v>
      </c>
      <c r="N1127" s="121">
        <v>4</v>
      </c>
      <c r="O1127" s="121"/>
      <c r="P1127" s="121"/>
      <c r="Q1127" s="121">
        <v>15</v>
      </c>
      <c r="R1127" s="121"/>
      <c r="S1127" s="121">
        <v>6</v>
      </c>
      <c r="T1127" s="121"/>
      <c r="U1127" s="121"/>
      <c r="V1127" s="121">
        <v>6</v>
      </c>
      <c r="W1127" s="121"/>
      <c r="X1127" s="121">
        <v>37</v>
      </c>
      <c r="Y1127" s="121">
        <v>9</v>
      </c>
      <c r="Z1127" s="121">
        <v>13</v>
      </c>
      <c r="AA1127" s="121"/>
      <c r="AB1127" s="121"/>
      <c r="AC1127" s="121"/>
      <c r="AD1127" s="121"/>
      <c r="AE1127" s="121"/>
      <c r="AF1127" s="121"/>
      <c r="AG1127" s="128">
        <f t="shared" si="126"/>
        <v>423</v>
      </c>
    </row>
    <row r="1128" spans="1:33" s="27" customFormat="1" ht="25.5" customHeight="1" x14ac:dyDescent="0.2">
      <c r="A1128" s="21"/>
      <c r="B1128" s="22" t="s">
        <v>836</v>
      </c>
      <c r="C1128" s="23" t="s">
        <v>285</v>
      </c>
      <c r="D1128" s="24">
        <v>5</v>
      </c>
      <c r="E1128" s="25" t="s">
        <v>35</v>
      </c>
      <c r="F1128" s="26"/>
      <c r="G1128" s="26"/>
      <c r="H1128" s="26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8">
        <f t="shared" si="126"/>
        <v>0</v>
      </c>
    </row>
    <row r="1129" spans="1:33" s="27" customFormat="1" ht="25.5" customHeight="1" x14ac:dyDescent="0.2">
      <c r="A1129" s="21"/>
      <c r="B1129" s="22" t="s">
        <v>837</v>
      </c>
      <c r="C1129" s="23" t="s">
        <v>285</v>
      </c>
      <c r="D1129" s="24">
        <v>5</v>
      </c>
      <c r="E1129" s="25" t="s">
        <v>38</v>
      </c>
      <c r="F1129" s="26"/>
      <c r="G1129" s="26"/>
      <c r="H1129" s="26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6">
        <v>39</v>
      </c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8">
        <f t="shared" si="126"/>
        <v>39</v>
      </c>
    </row>
    <row r="1130" spans="1:33" s="27" customFormat="1" ht="25.5" customHeight="1" x14ac:dyDescent="0.2">
      <c r="A1130" s="21"/>
      <c r="B1130" s="28" t="s">
        <v>838</v>
      </c>
      <c r="C1130" s="23" t="s">
        <v>285</v>
      </c>
      <c r="D1130" s="24">
        <v>5</v>
      </c>
      <c r="E1130" s="25" t="s">
        <v>54</v>
      </c>
      <c r="F1130" s="26"/>
      <c r="G1130" s="26"/>
      <c r="H1130" s="26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8">
        <f t="shared" si="126"/>
        <v>0</v>
      </c>
    </row>
    <row r="1131" spans="1:33" s="27" customFormat="1" ht="25.5" customHeight="1" x14ac:dyDescent="0.2">
      <c r="A1131" s="21"/>
      <c r="B1131" s="28" t="s">
        <v>839</v>
      </c>
      <c r="C1131" s="23" t="s">
        <v>285</v>
      </c>
      <c r="D1131" s="35" t="s">
        <v>440</v>
      </c>
      <c r="E1131" s="25" t="s">
        <v>41</v>
      </c>
      <c r="F1131" s="26"/>
      <c r="G1131" s="26"/>
      <c r="H1131" s="26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8">
        <f t="shared" si="126"/>
        <v>0</v>
      </c>
    </row>
    <row r="1132" spans="1:33" s="27" customFormat="1" ht="25.5" customHeight="1" x14ac:dyDescent="0.2">
      <c r="A1132" s="21"/>
      <c r="B1132" s="22" t="s">
        <v>286</v>
      </c>
      <c r="C1132" s="23" t="s">
        <v>285</v>
      </c>
      <c r="D1132" s="24">
        <v>6</v>
      </c>
      <c r="E1132" s="25" t="s">
        <v>35</v>
      </c>
      <c r="F1132" s="20">
        <v>104</v>
      </c>
      <c r="G1132" s="20"/>
      <c r="H1132" s="20"/>
      <c r="I1132" s="121">
        <v>68</v>
      </c>
      <c r="J1132" s="121">
        <v>54</v>
      </c>
      <c r="K1132" s="121">
        <v>62</v>
      </c>
      <c r="L1132" s="121">
        <v>44</v>
      </c>
      <c r="M1132" s="121">
        <v>48</v>
      </c>
      <c r="N1132" s="121">
        <v>5</v>
      </c>
      <c r="O1132" s="121"/>
      <c r="P1132" s="121"/>
      <c r="Q1132" s="121">
        <v>15</v>
      </c>
      <c r="R1132" s="121"/>
      <c r="S1132" s="121"/>
      <c r="T1132" s="121"/>
      <c r="U1132" s="121"/>
      <c r="V1132" s="121">
        <v>7</v>
      </c>
      <c r="W1132" s="121"/>
      <c r="X1132" s="121">
        <v>25</v>
      </c>
      <c r="Y1132" s="121">
        <v>13</v>
      </c>
      <c r="Z1132" s="121">
        <v>14</v>
      </c>
      <c r="AA1132" s="121"/>
      <c r="AB1132" s="121"/>
      <c r="AC1132" s="121"/>
      <c r="AD1132" s="121"/>
      <c r="AE1132" s="121"/>
      <c r="AF1132" s="121"/>
      <c r="AG1132" s="128">
        <f t="shared" ref="AG1132" si="129">SUM(F1132:AF1132)</f>
        <v>459</v>
      </c>
    </row>
    <row r="1133" spans="1:33" s="27" customFormat="1" ht="25.5" customHeight="1" x14ac:dyDescent="0.2">
      <c r="A1133" s="21"/>
      <c r="B1133" s="22" t="s">
        <v>836</v>
      </c>
      <c r="C1133" s="23" t="s">
        <v>285</v>
      </c>
      <c r="D1133" s="24">
        <v>6</v>
      </c>
      <c r="E1133" s="25" t="s">
        <v>35</v>
      </c>
      <c r="F1133" s="20"/>
      <c r="G1133" s="20"/>
      <c r="H1133" s="20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8">
        <f t="shared" si="126"/>
        <v>0</v>
      </c>
    </row>
    <row r="1134" spans="1:33" s="27" customFormat="1" ht="25.5" customHeight="1" x14ac:dyDescent="0.2">
      <c r="A1134" s="21"/>
      <c r="B1134" s="22" t="s">
        <v>840</v>
      </c>
      <c r="C1134" s="23" t="s">
        <v>285</v>
      </c>
      <c r="D1134" s="24">
        <v>6</v>
      </c>
      <c r="E1134" s="25" t="s">
        <v>38</v>
      </c>
      <c r="F1134" s="20"/>
      <c r="G1134" s="20"/>
      <c r="H1134" s="20"/>
      <c r="I1134" s="121"/>
      <c r="J1134" s="121"/>
      <c r="K1134" s="121"/>
      <c r="L1134" s="121"/>
      <c r="M1134" s="121"/>
      <c r="N1134" s="121">
        <v>15</v>
      </c>
      <c r="O1134" s="121"/>
      <c r="P1134" s="121"/>
      <c r="Q1134" s="121"/>
      <c r="R1134" s="121"/>
      <c r="S1134" s="121"/>
      <c r="T1134" s="121"/>
      <c r="U1134" s="121"/>
      <c r="V1134" s="121"/>
      <c r="W1134" s="126">
        <v>46</v>
      </c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8">
        <f t="shared" ref="AG1134" si="130">SUM(F1134:AF1134)</f>
        <v>61</v>
      </c>
    </row>
    <row r="1135" spans="1:33" s="27" customFormat="1" ht="25.5" customHeight="1" x14ac:dyDescent="0.2">
      <c r="A1135" s="21"/>
      <c r="B1135" s="28" t="s">
        <v>838</v>
      </c>
      <c r="C1135" s="23" t="s">
        <v>285</v>
      </c>
      <c r="D1135" s="24">
        <v>6</v>
      </c>
      <c r="E1135" s="25" t="s">
        <v>54</v>
      </c>
      <c r="F1135" s="20"/>
      <c r="G1135" s="20"/>
      <c r="H1135" s="20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8">
        <f t="shared" si="126"/>
        <v>0</v>
      </c>
    </row>
    <row r="1136" spans="1:33" s="27" customFormat="1" ht="25.5" customHeight="1" x14ac:dyDescent="0.2">
      <c r="A1136" s="21"/>
      <c r="B1136" s="22" t="s">
        <v>841</v>
      </c>
      <c r="C1136" s="23" t="s">
        <v>285</v>
      </c>
      <c r="D1136" s="24">
        <v>7</v>
      </c>
      <c r="E1136" s="25" t="s">
        <v>35</v>
      </c>
      <c r="F1136" s="20">
        <v>103</v>
      </c>
      <c r="G1136" s="20"/>
      <c r="H1136" s="20"/>
      <c r="I1136" s="121">
        <v>72</v>
      </c>
      <c r="J1136" s="121">
        <v>52</v>
      </c>
      <c r="K1136" s="121">
        <v>63</v>
      </c>
      <c r="L1136" s="121">
        <v>51</v>
      </c>
      <c r="M1136" s="121">
        <v>105</v>
      </c>
      <c r="N1136" s="121">
        <v>6</v>
      </c>
      <c r="O1136" s="121"/>
      <c r="P1136" s="121"/>
      <c r="Q1136" s="121">
        <v>18</v>
      </c>
      <c r="R1136" s="121"/>
      <c r="S1136" s="121">
        <v>6</v>
      </c>
      <c r="T1136" s="121"/>
      <c r="U1136" s="121"/>
      <c r="V1136" s="121">
        <v>4</v>
      </c>
      <c r="W1136" s="121"/>
      <c r="X1136" s="121">
        <v>25</v>
      </c>
      <c r="Y1136" s="121">
        <v>5</v>
      </c>
      <c r="Z1136" s="121">
        <v>13</v>
      </c>
      <c r="AA1136" s="121"/>
      <c r="AB1136" s="121"/>
      <c r="AC1136" s="121"/>
      <c r="AD1136" s="121"/>
      <c r="AE1136" s="121"/>
      <c r="AF1136" s="121"/>
      <c r="AG1136" s="128">
        <f t="shared" si="126"/>
        <v>523</v>
      </c>
    </row>
    <row r="1137" spans="1:33" s="27" customFormat="1" ht="25.5" customHeight="1" x14ac:dyDescent="0.2">
      <c r="A1137" s="21"/>
      <c r="B1137" s="22" t="s">
        <v>842</v>
      </c>
      <c r="C1137" s="23" t="s">
        <v>285</v>
      </c>
      <c r="D1137" s="24">
        <v>7</v>
      </c>
      <c r="E1137" s="25" t="s">
        <v>35</v>
      </c>
      <c r="F1137" s="26"/>
      <c r="G1137" s="26"/>
      <c r="H1137" s="26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8">
        <f t="shared" si="126"/>
        <v>0</v>
      </c>
    </row>
    <row r="1138" spans="1:33" s="27" customFormat="1" ht="25.5" customHeight="1" x14ac:dyDescent="0.2">
      <c r="A1138" s="21"/>
      <c r="B1138" s="22" t="s">
        <v>837</v>
      </c>
      <c r="C1138" s="23" t="s">
        <v>285</v>
      </c>
      <c r="D1138" s="24">
        <v>7</v>
      </c>
      <c r="E1138" s="25" t="s">
        <v>38</v>
      </c>
      <c r="F1138" s="26"/>
      <c r="G1138" s="26"/>
      <c r="H1138" s="26"/>
      <c r="I1138" s="121"/>
      <c r="J1138" s="121"/>
      <c r="K1138" s="121"/>
      <c r="L1138" s="121"/>
      <c r="M1138" s="121"/>
      <c r="N1138" s="121">
        <v>16</v>
      </c>
      <c r="O1138" s="121"/>
      <c r="P1138" s="121"/>
      <c r="Q1138" s="121"/>
      <c r="R1138" s="121"/>
      <c r="S1138" s="121"/>
      <c r="T1138" s="121"/>
      <c r="U1138" s="121"/>
      <c r="V1138" s="121"/>
      <c r="W1138" s="126">
        <v>35</v>
      </c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8">
        <f t="shared" ref="AG1138" si="131">SUM(F1138:AF1138)</f>
        <v>51</v>
      </c>
    </row>
    <row r="1139" spans="1:33" s="27" customFormat="1" ht="25.5" customHeight="1" x14ac:dyDescent="0.2">
      <c r="A1139" s="21"/>
      <c r="B1139" s="28" t="s">
        <v>838</v>
      </c>
      <c r="C1139" s="23" t="s">
        <v>285</v>
      </c>
      <c r="D1139" s="24">
        <v>7</v>
      </c>
      <c r="E1139" s="25" t="s">
        <v>54</v>
      </c>
      <c r="F1139" s="26"/>
      <c r="G1139" s="26"/>
      <c r="H1139" s="26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8">
        <f t="shared" si="126"/>
        <v>0</v>
      </c>
    </row>
    <row r="1140" spans="1:33" s="27" customFormat="1" ht="25.5" customHeight="1" x14ac:dyDescent="0.2">
      <c r="A1140" s="21"/>
      <c r="B1140" s="28" t="s">
        <v>839</v>
      </c>
      <c r="C1140" s="23" t="s">
        <v>285</v>
      </c>
      <c r="D1140" s="70" t="s">
        <v>567</v>
      </c>
      <c r="E1140" s="25" t="s">
        <v>41</v>
      </c>
      <c r="F1140" s="26"/>
      <c r="G1140" s="26"/>
      <c r="H1140" s="26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8">
        <f t="shared" si="126"/>
        <v>0</v>
      </c>
    </row>
    <row r="1141" spans="1:33" s="27" customFormat="1" ht="25.5" customHeight="1" x14ac:dyDescent="0.2">
      <c r="A1141" s="21"/>
      <c r="B1141" s="22" t="s">
        <v>843</v>
      </c>
      <c r="C1141" s="23" t="s">
        <v>285</v>
      </c>
      <c r="D1141" s="24">
        <v>8</v>
      </c>
      <c r="E1141" s="25" t="s">
        <v>35</v>
      </c>
      <c r="F1141" s="20">
        <v>90</v>
      </c>
      <c r="G1141" s="26"/>
      <c r="H1141" s="26"/>
      <c r="I1141" s="121">
        <v>67</v>
      </c>
      <c r="J1141" s="121">
        <v>52</v>
      </c>
      <c r="K1141" s="121">
        <v>54</v>
      </c>
      <c r="L1141" s="121">
        <v>55</v>
      </c>
      <c r="M1141" s="121"/>
      <c r="N1141" s="121"/>
      <c r="O1141" s="121"/>
      <c r="P1141" s="121"/>
      <c r="Q1141" s="121">
        <v>18</v>
      </c>
      <c r="R1141" s="121"/>
      <c r="S1141" s="121"/>
      <c r="T1141" s="121"/>
      <c r="U1141" s="121"/>
      <c r="V1141" s="121">
        <v>4</v>
      </c>
      <c r="W1141" s="121"/>
      <c r="X1141" s="121">
        <v>30</v>
      </c>
      <c r="Y1141" s="121">
        <v>3</v>
      </c>
      <c r="Z1141" s="121">
        <v>14</v>
      </c>
      <c r="AA1141" s="121"/>
      <c r="AB1141" s="121"/>
      <c r="AC1141" s="121"/>
      <c r="AD1141" s="121"/>
      <c r="AE1141" s="121"/>
      <c r="AF1141" s="121"/>
      <c r="AG1141" s="128">
        <f t="shared" si="126"/>
        <v>387</v>
      </c>
    </row>
    <row r="1142" spans="1:33" s="27" customFormat="1" ht="25.5" customHeight="1" x14ac:dyDescent="0.2">
      <c r="A1142" s="21"/>
      <c r="B1142" s="22" t="s">
        <v>836</v>
      </c>
      <c r="C1142" s="23" t="s">
        <v>285</v>
      </c>
      <c r="D1142" s="24">
        <v>8</v>
      </c>
      <c r="E1142" s="25" t="s">
        <v>35</v>
      </c>
      <c r="F1142" s="26"/>
      <c r="G1142" s="26"/>
      <c r="H1142" s="26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8">
        <f t="shared" ref="AG1142" si="132">SUM(F1142:AF1142)</f>
        <v>0</v>
      </c>
    </row>
    <row r="1143" spans="1:33" s="27" customFormat="1" ht="25.5" customHeight="1" x14ac:dyDescent="0.2">
      <c r="A1143" s="21"/>
      <c r="B1143" s="28" t="s">
        <v>837</v>
      </c>
      <c r="C1143" s="23" t="s">
        <v>285</v>
      </c>
      <c r="D1143" s="24">
        <v>8</v>
      </c>
      <c r="E1143" s="25" t="s">
        <v>38</v>
      </c>
      <c r="F1143" s="26"/>
      <c r="G1143" s="26"/>
      <c r="H1143" s="26"/>
      <c r="I1143" s="121"/>
      <c r="J1143" s="121"/>
      <c r="K1143" s="121"/>
      <c r="L1143" s="121"/>
      <c r="M1143" s="121"/>
      <c r="N1143" s="121">
        <v>18</v>
      </c>
      <c r="O1143" s="121"/>
      <c r="P1143" s="121"/>
      <c r="Q1143" s="121"/>
      <c r="R1143" s="121"/>
      <c r="S1143" s="121"/>
      <c r="T1143" s="121"/>
      <c r="U1143" s="121"/>
      <c r="V1143" s="121"/>
      <c r="W1143" s="126">
        <v>40</v>
      </c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8">
        <f t="shared" si="126"/>
        <v>58</v>
      </c>
    </row>
    <row r="1144" spans="1:33" s="27" customFormat="1" ht="25.5" customHeight="1" x14ac:dyDescent="0.2">
      <c r="A1144" s="21"/>
      <c r="B1144" s="28" t="s">
        <v>838</v>
      </c>
      <c r="C1144" s="23" t="s">
        <v>285</v>
      </c>
      <c r="D1144" s="24">
        <v>8</v>
      </c>
      <c r="E1144" s="25" t="s">
        <v>54</v>
      </c>
      <c r="F1144" s="26"/>
      <c r="G1144" s="26"/>
      <c r="H1144" s="26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8">
        <f t="shared" ref="AG1144:AG1145" si="133">SUM(F1144:AF1144)</f>
        <v>0</v>
      </c>
    </row>
    <row r="1145" spans="1:33" s="27" customFormat="1" ht="25.5" customHeight="1" x14ac:dyDescent="0.2">
      <c r="A1145" s="21"/>
      <c r="B1145" s="28" t="s">
        <v>838</v>
      </c>
      <c r="C1145" s="23" t="s">
        <v>285</v>
      </c>
      <c r="D1145" s="24">
        <v>9</v>
      </c>
      <c r="E1145" s="25" t="s">
        <v>54</v>
      </c>
      <c r="F1145" s="26"/>
      <c r="G1145" s="26"/>
      <c r="H1145" s="26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8">
        <f t="shared" si="133"/>
        <v>0</v>
      </c>
    </row>
    <row r="1146" spans="1:33" s="27" customFormat="1" ht="25.5" customHeight="1" x14ac:dyDescent="0.2">
      <c r="A1146" s="21"/>
      <c r="B1146" s="12" t="s">
        <v>299</v>
      </c>
      <c r="C1146" s="30"/>
      <c r="D1146" s="30"/>
      <c r="E1146" s="33"/>
      <c r="F1146" s="26"/>
      <c r="G1146" s="26"/>
      <c r="H1146" s="26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8"/>
    </row>
    <row r="1147" spans="1:33" s="27" customFormat="1" ht="25.5" customHeight="1" x14ac:dyDescent="0.2">
      <c r="A1147" s="21"/>
      <c r="B1147" s="22" t="s">
        <v>844</v>
      </c>
      <c r="C1147" s="23" t="s">
        <v>299</v>
      </c>
      <c r="D1147" s="24">
        <v>5</v>
      </c>
      <c r="E1147" s="25" t="s">
        <v>35</v>
      </c>
      <c r="F1147" s="26">
        <v>60</v>
      </c>
      <c r="G1147" s="26"/>
      <c r="H1147" s="26"/>
      <c r="I1147" s="121"/>
      <c r="J1147" s="121"/>
      <c r="K1147" s="121">
        <v>60</v>
      </c>
      <c r="L1147" s="121">
        <v>18</v>
      </c>
      <c r="M1147" s="121">
        <v>35</v>
      </c>
      <c r="N1147" s="121">
        <v>7</v>
      </c>
      <c r="O1147" s="121"/>
      <c r="P1147" s="121">
        <v>61</v>
      </c>
      <c r="Q1147" s="121">
        <v>15</v>
      </c>
      <c r="R1147" s="121"/>
      <c r="S1147" s="121"/>
      <c r="T1147" s="121"/>
      <c r="U1147" s="121"/>
      <c r="V1147" s="121">
        <v>4</v>
      </c>
      <c r="W1147" s="121"/>
      <c r="X1147" s="121"/>
      <c r="Y1147" s="121">
        <v>13</v>
      </c>
      <c r="Z1147" s="121">
        <v>14</v>
      </c>
      <c r="AA1147" s="121"/>
      <c r="AB1147" s="121"/>
      <c r="AC1147" s="121"/>
      <c r="AD1147" s="121"/>
      <c r="AE1147" s="121"/>
      <c r="AF1147" s="121"/>
      <c r="AG1147" s="128">
        <f t="shared" si="126"/>
        <v>287</v>
      </c>
    </row>
    <row r="1148" spans="1:33" s="27" customFormat="1" ht="25.5" customHeight="1" x14ac:dyDescent="0.2">
      <c r="A1148" s="21"/>
      <c r="B1148" s="22" t="s">
        <v>845</v>
      </c>
      <c r="C1148" s="23" t="s">
        <v>299</v>
      </c>
      <c r="D1148" s="24">
        <v>5</v>
      </c>
      <c r="E1148" s="25" t="s">
        <v>54</v>
      </c>
      <c r="F1148" s="26"/>
      <c r="G1148" s="26"/>
      <c r="H1148" s="26"/>
      <c r="I1148" s="121">
        <v>85</v>
      </c>
      <c r="J1148" s="121">
        <v>51</v>
      </c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6">
        <v>39</v>
      </c>
      <c r="X1148" s="121">
        <v>38</v>
      </c>
      <c r="Y1148" s="121"/>
      <c r="Z1148" s="121"/>
      <c r="AA1148" s="121"/>
      <c r="AB1148" s="121"/>
      <c r="AC1148" s="121"/>
      <c r="AD1148" s="121"/>
      <c r="AE1148" s="121"/>
      <c r="AF1148" s="121"/>
      <c r="AG1148" s="128">
        <f t="shared" si="126"/>
        <v>213</v>
      </c>
    </row>
    <row r="1149" spans="1:33" s="27" customFormat="1" ht="25.5" customHeight="1" x14ac:dyDescent="0.2">
      <c r="A1149" s="21"/>
      <c r="B1149" s="22" t="s">
        <v>308</v>
      </c>
      <c r="C1149" s="23" t="s">
        <v>299</v>
      </c>
      <c r="D1149" s="24">
        <v>5</v>
      </c>
      <c r="E1149" s="25" t="s">
        <v>38</v>
      </c>
      <c r="F1149" s="26"/>
      <c r="G1149" s="26"/>
      <c r="H1149" s="26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8">
        <f t="shared" si="126"/>
        <v>0</v>
      </c>
    </row>
    <row r="1150" spans="1:33" s="27" customFormat="1" ht="25.5" customHeight="1" x14ac:dyDescent="0.2">
      <c r="A1150" s="21"/>
      <c r="B1150" s="22" t="s">
        <v>844</v>
      </c>
      <c r="C1150" s="23" t="s">
        <v>299</v>
      </c>
      <c r="D1150" s="24">
        <v>6</v>
      </c>
      <c r="E1150" s="25" t="s">
        <v>35</v>
      </c>
      <c r="F1150" s="26">
        <v>64</v>
      </c>
      <c r="G1150" s="26"/>
      <c r="H1150" s="26"/>
      <c r="I1150" s="121"/>
      <c r="J1150" s="121"/>
      <c r="K1150" s="121">
        <v>61</v>
      </c>
      <c r="L1150" s="121">
        <v>30</v>
      </c>
      <c r="M1150" s="121">
        <v>43</v>
      </c>
      <c r="N1150" s="121">
        <v>5</v>
      </c>
      <c r="O1150" s="121"/>
      <c r="P1150" s="121">
        <v>65</v>
      </c>
      <c r="Q1150" s="121">
        <v>15</v>
      </c>
      <c r="R1150" s="121"/>
      <c r="S1150" s="121">
        <v>6</v>
      </c>
      <c r="T1150" s="121"/>
      <c r="U1150" s="121"/>
      <c r="V1150" s="121">
        <v>5</v>
      </c>
      <c r="W1150" s="121"/>
      <c r="X1150" s="121"/>
      <c r="Y1150" s="121">
        <v>13</v>
      </c>
      <c r="Z1150" s="121">
        <v>14</v>
      </c>
      <c r="AA1150" s="121"/>
      <c r="AB1150" s="121"/>
      <c r="AC1150" s="121"/>
      <c r="AD1150" s="121"/>
      <c r="AE1150" s="121"/>
      <c r="AF1150" s="121"/>
      <c r="AG1150" s="128">
        <f t="shared" si="126"/>
        <v>321</v>
      </c>
    </row>
    <row r="1151" spans="1:33" s="27" customFormat="1" ht="25.5" customHeight="1" x14ac:dyDescent="0.2">
      <c r="A1151" s="21"/>
      <c r="B1151" s="22" t="s">
        <v>308</v>
      </c>
      <c r="C1151" s="23" t="s">
        <v>299</v>
      </c>
      <c r="D1151" s="24">
        <v>6</v>
      </c>
      <c r="E1151" s="25" t="s">
        <v>38</v>
      </c>
      <c r="F1151" s="26"/>
      <c r="G1151" s="26"/>
      <c r="H1151" s="26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8">
        <f t="shared" si="126"/>
        <v>0</v>
      </c>
    </row>
    <row r="1152" spans="1:33" s="27" customFormat="1" ht="25.5" customHeight="1" x14ac:dyDescent="0.2">
      <c r="A1152" s="21"/>
      <c r="B1152" s="22" t="s">
        <v>845</v>
      </c>
      <c r="C1152" s="23" t="s">
        <v>299</v>
      </c>
      <c r="D1152" s="24">
        <v>6</v>
      </c>
      <c r="E1152" s="25" t="s">
        <v>54</v>
      </c>
      <c r="F1152" s="26"/>
      <c r="G1152" s="26"/>
      <c r="H1152" s="26"/>
      <c r="I1152" s="121">
        <v>68</v>
      </c>
      <c r="J1152" s="121">
        <v>52</v>
      </c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6">
        <v>46</v>
      </c>
      <c r="X1152" s="121">
        <v>24</v>
      </c>
      <c r="Y1152" s="121"/>
      <c r="Z1152" s="121"/>
      <c r="AA1152" s="121"/>
      <c r="AB1152" s="121"/>
      <c r="AC1152" s="121"/>
      <c r="AD1152" s="121"/>
      <c r="AE1152" s="121"/>
      <c r="AF1152" s="121"/>
      <c r="AG1152" s="128">
        <f t="shared" si="126"/>
        <v>190</v>
      </c>
    </row>
    <row r="1153" spans="1:40" s="27" customFormat="1" ht="25.5" customHeight="1" x14ac:dyDescent="0.2">
      <c r="A1153" s="21"/>
      <c r="B1153" s="22" t="s">
        <v>846</v>
      </c>
      <c r="C1153" s="23" t="s">
        <v>299</v>
      </c>
      <c r="D1153" s="24">
        <v>7</v>
      </c>
      <c r="E1153" s="25" t="s">
        <v>35</v>
      </c>
      <c r="F1153" s="26">
        <v>65</v>
      </c>
      <c r="G1153" s="26"/>
      <c r="H1153" s="26"/>
      <c r="I1153" s="121"/>
      <c r="J1153" s="121"/>
      <c r="K1153" s="121">
        <v>63</v>
      </c>
      <c r="L1153" s="121">
        <v>28</v>
      </c>
      <c r="M1153" s="121">
        <v>47</v>
      </c>
      <c r="N1153" s="121">
        <v>8</v>
      </c>
      <c r="O1153" s="121"/>
      <c r="P1153" s="121">
        <v>40</v>
      </c>
      <c r="Q1153" s="121">
        <v>18</v>
      </c>
      <c r="R1153" s="121"/>
      <c r="S1153" s="121"/>
      <c r="T1153" s="121"/>
      <c r="U1153" s="121"/>
      <c r="V1153" s="121">
        <v>3</v>
      </c>
      <c r="W1153" s="126"/>
      <c r="X1153" s="121"/>
      <c r="Y1153" s="121">
        <v>10</v>
      </c>
      <c r="Z1153" s="121">
        <v>13</v>
      </c>
      <c r="AA1153" s="121"/>
      <c r="AB1153" s="121"/>
      <c r="AC1153" s="121"/>
      <c r="AD1153" s="121"/>
      <c r="AE1153" s="121"/>
      <c r="AF1153" s="121"/>
      <c r="AG1153" s="128">
        <f>SUM(F1153:AF1153)</f>
        <v>295</v>
      </c>
    </row>
    <row r="1154" spans="1:40" s="27" customFormat="1" ht="25.5" customHeight="1" x14ac:dyDescent="0.2">
      <c r="A1154" s="21"/>
      <c r="B1154" s="22" t="s">
        <v>847</v>
      </c>
      <c r="C1154" s="23" t="s">
        <v>299</v>
      </c>
      <c r="D1154" s="24">
        <v>7</v>
      </c>
      <c r="E1154" s="25" t="s">
        <v>54</v>
      </c>
      <c r="F1154" s="26"/>
      <c r="G1154" s="26"/>
      <c r="H1154" s="26"/>
      <c r="I1154" s="121">
        <v>72</v>
      </c>
      <c r="J1154" s="121">
        <v>52</v>
      </c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6">
        <v>48</v>
      </c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8">
        <f t="shared" ref="AG1154:AG1155" si="134">SUM(F1154:AF1154)</f>
        <v>172</v>
      </c>
    </row>
    <row r="1155" spans="1:40" s="27" customFormat="1" ht="25.5" customHeight="1" x14ac:dyDescent="0.2">
      <c r="A1155" s="21"/>
      <c r="B1155" s="22" t="s">
        <v>848</v>
      </c>
      <c r="C1155" s="23" t="s">
        <v>299</v>
      </c>
      <c r="D1155" s="24">
        <v>7</v>
      </c>
      <c r="E1155" s="25" t="s">
        <v>38</v>
      </c>
      <c r="F1155" s="26"/>
      <c r="G1155" s="26"/>
      <c r="H1155" s="26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8">
        <f t="shared" si="134"/>
        <v>0</v>
      </c>
    </row>
    <row r="1156" spans="1:40" s="27" customFormat="1" ht="25.5" customHeight="1" x14ac:dyDescent="0.2">
      <c r="A1156" s="21"/>
      <c r="B1156" s="22" t="s">
        <v>844</v>
      </c>
      <c r="C1156" s="23" t="s">
        <v>299</v>
      </c>
      <c r="D1156" s="24">
        <v>8</v>
      </c>
      <c r="E1156" s="25" t="s">
        <v>35</v>
      </c>
      <c r="F1156" s="26"/>
      <c r="G1156" s="26"/>
      <c r="H1156" s="26"/>
      <c r="I1156" s="121"/>
      <c r="J1156" s="121"/>
      <c r="K1156" s="121">
        <v>45</v>
      </c>
      <c r="L1156" s="121">
        <v>27</v>
      </c>
      <c r="M1156" s="121"/>
      <c r="N1156" s="121">
        <v>3</v>
      </c>
      <c r="O1156" s="121"/>
      <c r="P1156" s="121"/>
      <c r="Q1156" s="121">
        <v>18</v>
      </c>
      <c r="R1156" s="121"/>
      <c r="S1156" s="121"/>
      <c r="T1156" s="121"/>
      <c r="U1156" s="121"/>
      <c r="V1156" s="121">
        <v>5</v>
      </c>
      <c r="W1156" s="121"/>
      <c r="X1156" s="121"/>
      <c r="Y1156" s="121"/>
      <c r="Z1156" s="121">
        <v>14</v>
      </c>
      <c r="AA1156" s="121"/>
      <c r="AB1156" s="121"/>
      <c r="AC1156" s="121"/>
      <c r="AD1156" s="121"/>
      <c r="AE1156" s="121"/>
      <c r="AF1156" s="121"/>
      <c r="AG1156" s="128">
        <f t="shared" si="126"/>
        <v>112</v>
      </c>
    </row>
    <row r="1157" spans="1:40" s="27" customFormat="1" ht="25.5" customHeight="1" x14ac:dyDescent="0.2">
      <c r="A1157" s="21"/>
      <c r="B1157" s="22" t="s">
        <v>845</v>
      </c>
      <c r="C1157" s="23" t="s">
        <v>299</v>
      </c>
      <c r="D1157" s="24">
        <v>8</v>
      </c>
      <c r="E1157" s="25" t="s">
        <v>54</v>
      </c>
      <c r="F1157" s="26"/>
      <c r="G1157" s="26"/>
      <c r="H1157" s="26"/>
      <c r="I1157" s="121">
        <v>67</v>
      </c>
      <c r="J1157" s="121">
        <v>51</v>
      </c>
      <c r="K1157" s="121"/>
      <c r="L1157" s="121"/>
      <c r="M1157" s="121">
        <v>61</v>
      </c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>
        <v>36</v>
      </c>
      <c r="Y1157" s="121"/>
      <c r="Z1157" s="121"/>
      <c r="AA1157" s="121"/>
      <c r="AB1157" s="121"/>
      <c r="AC1157" s="121"/>
      <c r="AD1157" s="121"/>
      <c r="AE1157" s="121"/>
      <c r="AF1157" s="121"/>
      <c r="AG1157" s="128">
        <f t="shared" ref="AG1157:AG1158" si="135">SUM(F1157:AF1157)</f>
        <v>215</v>
      </c>
    </row>
    <row r="1158" spans="1:40" s="27" customFormat="1" ht="25.5" customHeight="1" x14ac:dyDescent="0.2">
      <c r="A1158" s="21"/>
      <c r="B1158" s="22" t="s">
        <v>848</v>
      </c>
      <c r="C1158" s="23" t="s">
        <v>299</v>
      </c>
      <c r="D1158" s="24">
        <v>8</v>
      </c>
      <c r="E1158" s="25" t="s">
        <v>38</v>
      </c>
      <c r="F1158" s="26"/>
      <c r="G1158" s="26"/>
      <c r="H1158" s="26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8">
        <f t="shared" si="135"/>
        <v>0</v>
      </c>
    </row>
    <row r="1159" spans="1:40" s="27" customFormat="1" ht="25.5" customHeight="1" x14ac:dyDescent="0.2">
      <c r="A1159" s="21"/>
      <c r="B1159" s="71" t="s">
        <v>845</v>
      </c>
      <c r="C1159" s="23" t="s">
        <v>299</v>
      </c>
      <c r="D1159" s="24">
        <v>9</v>
      </c>
      <c r="E1159" s="25" t="s">
        <v>54</v>
      </c>
      <c r="F1159" s="26"/>
      <c r="G1159" s="26"/>
      <c r="H1159" s="26"/>
      <c r="I1159" s="121">
        <v>80</v>
      </c>
      <c r="J1159" s="121">
        <v>52</v>
      </c>
      <c r="K1159" s="121"/>
      <c r="L1159" s="121"/>
      <c r="M1159" s="121">
        <v>26</v>
      </c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>
        <v>11</v>
      </c>
      <c r="Z1159" s="121"/>
      <c r="AA1159" s="121"/>
      <c r="AB1159" s="121"/>
      <c r="AC1159" s="121"/>
      <c r="AD1159" s="121"/>
      <c r="AE1159" s="121"/>
      <c r="AF1159" s="121"/>
      <c r="AG1159" s="128">
        <f t="shared" si="126"/>
        <v>169</v>
      </c>
    </row>
    <row r="1160" spans="1:40" s="27" customFormat="1" ht="25.5" customHeight="1" x14ac:dyDescent="0.2">
      <c r="A1160" s="21"/>
      <c r="B1160" s="12" t="s">
        <v>311</v>
      </c>
      <c r="C1160" s="30"/>
      <c r="D1160" s="30"/>
      <c r="E1160" s="33"/>
      <c r="F1160" s="26"/>
      <c r="G1160" s="26"/>
      <c r="H1160" s="26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8"/>
    </row>
    <row r="1161" spans="1:40" s="27" customFormat="1" ht="25.5" customHeight="1" x14ac:dyDescent="0.2">
      <c r="A1161" s="21"/>
      <c r="B1161" s="48" t="s">
        <v>849</v>
      </c>
      <c r="C1161" s="25" t="s">
        <v>311</v>
      </c>
      <c r="D1161" s="35">
        <v>5</v>
      </c>
      <c r="E1161" s="25" t="s">
        <v>35</v>
      </c>
      <c r="F1161" s="26"/>
      <c r="G1161" s="26"/>
      <c r="H1161" s="26"/>
      <c r="I1161" s="121">
        <v>72</v>
      </c>
      <c r="J1161" s="121"/>
      <c r="K1161" s="121"/>
      <c r="L1161" s="121"/>
      <c r="M1161" s="126">
        <v>52</v>
      </c>
      <c r="N1161" s="126"/>
      <c r="O1161" s="121"/>
      <c r="P1161" s="121"/>
      <c r="Q1161" s="121">
        <v>20</v>
      </c>
      <c r="R1161" s="121"/>
      <c r="S1161" s="121"/>
      <c r="T1161" s="121"/>
      <c r="U1161" s="121"/>
      <c r="V1161" s="121"/>
      <c r="W1161" s="126">
        <v>25</v>
      </c>
      <c r="X1161" s="126">
        <v>32</v>
      </c>
      <c r="Y1161" s="121"/>
      <c r="Z1161" s="126">
        <v>13</v>
      </c>
      <c r="AA1161" s="121"/>
      <c r="AB1161" s="121"/>
      <c r="AC1161" s="121"/>
      <c r="AD1161" s="121"/>
      <c r="AE1161" s="121"/>
      <c r="AF1161" s="121"/>
      <c r="AG1161" s="128">
        <f t="shared" si="126"/>
        <v>214</v>
      </c>
    </row>
    <row r="1162" spans="1:40" s="27" customFormat="1" ht="25.5" customHeight="1" x14ac:dyDescent="0.2">
      <c r="A1162" s="21"/>
      <c r="B1162" s="48" t="s">
        <v>849</v>
      </c>
      <c r="C1162" s="25" t="s">
        <v>311</v>
      </c>
      <c r="D1162" s="35">
        <v>6</v>
      </c>
      <c r="E1162" s="25" t="s">
        <v>35</v>
      </c>
      <c r="F1162" s="26"/>
      <c r="G1162" s="26"/>
      <c r="H1162" s="26"/>
      <c r="I1162" s="121">
        <v>51</v>
      </c>
      <c r="J1162" s="121"/>
      <c r="K1162" s="121">
        <v>22</v>
      </c>
      <c r="L1162" s="121"/>
      <c r="M1162" s="126">
        <v>50</v>
      </c>
      <c r="N1162" s="126"/>
      <c r="O1162" s="121"/>
      <c r="P1162" s="121"/>
      <c r="Q1162" s="121">
        <v>20</v>
      </c>
      <c r="R1162" s="121"/>
      <c r="S1162" s="121"/>
      <c r="T1162" s="121"/>
      <c r="U1162" s="121"/>
      <c r="V1162" s="121"/>
      <c r="W1162" s="126">
        <v>25</v>
      </c>
      <c r="X1162" s="126">
        <v>32</v>
      </c>
      <c r="Y1162" s="121"/>
      <c r="Z1162" s="126">
        <v>7</v>
      </c>
      <c r="AA1162" s="121"/>
      <c r="AB1162" s="121"/>
      <c r="AC1162" s="121"/>
      <c r="AD1162" s="121"/>
      <c r="AE1162" s="121"/>
      <c r="AF1162" s="121"/>
      <c r="AG1162" s="128">
        <f t="shared" si="126"/>
        <v>207</v>
      </c>
    </row>
    <row r="1163" spans="1:40" s="27" customFormat="1" ht="25.5" customHeight="1" x14ac:dyDescent="0.2">
      <c r="A1163" s="21"/>
      <c r="B1163" s="48" t="s">
        <v>849</v>
      </c>
      <c r="C1163" s="25" t="s">
        <v>311</v>
      </c>
      <c r="D1163" s="35">
        <v>7</v>
      </c>
      <c r="E1163" s="25" t="s">
        <v>35</v>
      </c>
      <c r="F1163" s="26"/>
      <c r="G1163" s="26"/>
      <c r="H1163" s="26"/>
      <c r="I1163" s="121">
        <v>50</v>
      </c>
      <c r="J1163" s="121"/>
      <c r="K1163" s="121">
        <v>22</v>
      </c>
      <c r="L1163" s="121"/>
      <c r="M1163" s="121">
        <v>50</v>
      </c>
      <c r="N1163" s="121"/>
      <c r="O1163" s="121"/>
      <c r="P1163" s="121"/>
      <c r="Q1163" s="121">
        <v>18</v>
      </c>
      <c r="R1163" s="121"/>
      <c r="S1163" s="121"/>
      <c r="T1163" s="121"/>
      <c r="U1163" s="121"/>
      <c r="V1163" s="121"/>
      <c r="W1163" s="126">
        <v>5</v>
      </c>
      <c r="X1163" s="126">
        <v>34</v>
      </c>
      <c r="Y1163" s="121"/>
      <c r="Z1163" s="126">
        <v>13</v>
      </c>
      <c r="AA1163" s="121"/>
      <c r="AB1163" s="121"/>
      <c r="AC1163" s="121"/>
      <c r="AD1163" s="121"/>
      <c r="AE1163" s="121"/>
      <c r="AF1163" s="121"/>
      <c r="AG1163" s="128">
        <f t="shared" si="126"/>
        <v>192</v>
      </c>
    </row>
    <row r="1164" spans="1:40" s="27" customFormat="1" ht="25.5" customHeight="1" x14ac:dyDescent="0.2">
      <c r="A1164" s="21"/>
      <c r="B1164" s="48" t="s">
        <v>849</v>
      </c>
      <c r="C1164" s="25" t="s">
        <v>311</v>
      </c>
      <c r="D1164" s="35" t="s">
        <v>850</v>
      </c>
      <c r="E1164" s="25" t="s">
        <v>35</v>
      </c>
      <c r="F1164" s="26"/>
      <c r="G1164" s="26"/>
      <c r="H1164" s="26"/>
      <c r="I1164" s="121">
        <v>132</v>
      </c>
      <c r="J1164" s="121"/>
      <c r="K1164" s="121">
        <v>22</v>
      </c>
      <c r="L1164" s="121"/>
      <c r="M1164" s="121">
        <v>52</v>
      </c>
      <c r="N1164" s="121"/>
      <c r="O1164" s="121"/>
      <c r="P1164" s="121"/>
      <c r="Q1164" s="121">
        <v>30</v>
      </c>
      <c r="R1164" s="121"/>
      <c r="S1164" s="121"/>
      <c r="T1164" s="121"/>
      <c r="U1164" s="121"/>
      <c r="V1164" s="121"/>
      <c r="W1164" s="126">
        <v>50</v>
      </c>
      <c r="X1164" s="126">
        <v>33</v>
      </c>
      <c r="Y1164" s="121"/>
      <c r="Z1164" s="126">
        <v>15</v>
      </c>
      <c r="AA1164" s="121"/>
      <c r="AB1164" s="121"/>
      <c r="AC1164" s="121"/>
      <c r="AD1164" s="121"/>
      <c r="AE1164" s="121"/>
      <c r="AF1164" s="121"/>
      <c r="AG1164" s="128">
        <f t="shared" si="126"/>
        <v>334</v>
      </c>
    </row>
    <row r="1165" spans="1:40" s="27" customFormat="1" ht="25.5" customHeight="1" x14ac:dyDescent="0.2">
      <c r="A1165" s="21"/>
      <c r="B1165" s="48" t="s">
        <v>851</v>
      </c>
      <c r="C1165" s="25" t="s">
        <v>311</v>
      </c>
      <c r="D1165" s="35">
        <v>5</v>
      </c>
      <c r="E1165" s="25" t="s">
        <v>54</v>
      </c>
      <c r="F1165" s="26"/>
      <c r="G1165" s="26"/>
      <c r="H1165" s="26"/>
      <c r="I1165" s="121">
        <v>83</v>
      </c>
      <c r="J1165" s="121">
        <v>65</v>
      </c>
      <c r="K1165" s="121"/>
      <c r="L1165" s="121">
        <v>30</v>
      </c>
      <c r="M1165" s="121">
        <v>52</v>
      </c>
      <c r="N1165" s="121"/>
      <c r="O1165" s="121"/>
      <c r="P1165" s="121">
        <v>50</v>
      </c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8">
        <f t="shared" si="126"/>
        <v>280</v>
      </c>
    </row>
    <row r="1166" spans="1:40" s="27" customFormat="1" ht="25.5" customHeight="1" x14ac:dyDescent="0.2">
      <c r="A1166" s="21"/>
      <c r="B1166" s="48" t="s">
        <v>851</v>
      </c>
      <c r="C1166" s="25" t="s">
        <v>311</v>
      </c>
      <c r="D1166" s="35">
        <v>6</v>
      </c>
      <c r="E1166" s="25" t="s">
        <v>54</v>
      </c>
      <c r="F1166" s="26">
        <v>25</v>
      </c>
      <c r="G1166" s="26"/>
      <c r="H1166" s="26"/>
      <c r="I1166" s="121">
        <v>82</v>
      </c>
      <c r="J1166" s="121">
        <v>64</v>
      </c>
      <c r="K1166" s="121"/>
      <c r="L1166" s="121">
        <v>30</v>
      </c>
      <c r="M1166" s="121">
        <v>52</v>
      </c>
      <c r="N1166" s="121"/>
      <c r="O1166" s="121"/>
      <c r="P1166" s="121">
        <v>61</v>
      </c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8">
        <f t="shared" si="126"/>
        <v>314</v>
      </c>
    </row>
    <row r="1167" spans="1:40" s="27" customFormat="1" ht="25.5" customHeight="1" x14ac:dyDescent="0.2">
      <c r="A1167" s="21"/>
      <c r="B1167" s="48" t="s">
        <v>851</v>
      </c>
      <c r="C1167" s="25" t="s">
        <v>311</v>
      </c>
      <c r="D1167" s="35">
        <v>7</v>
      </c>
      <c r="E1167" s="25" t="s">
        <v>54</v>
      </c>
      <c r="F1167" s="26"/>
      <c r="G1167" s="26"/>
      <c r="H1167" s="26"/>
      <c r="I1167" s="121"/>
      <c r="J1167" s="121">
        <v>64</v>
      </c>
      <c r="K1167" s="121"/>
      <c r="L1167" s="121">
        <v>25</v>
      </c>
      <c r="M1167" s="121"/>
      <c r="N1167" s="121"/>
      <c r="O1167" s="121"/>
      <c r="P1167" s="121">
        <v>38</v>
      </c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8">
        <f t="shared" ref="AG1167:AG1168" si="136">SUM(F1167:AF1167)</f>
        <v>127</v>
      </c>
      <c r="AN1167" s="27">
        <f>AG1163+AG1167+AG1171+AG1186+AG1187+AG1190+AG1191+AG1192</f>
        <v>763</v>
      </c>
    </row>
    <row r="1168" spans="1:40" s="27" customFormat="1" ht="25.5" customHeight="1" x14ac:dyDescent="0.2">
      <c r="A1168" s="21"/>
      <c r="B1168" s="48" t="s">
        <v>851</v>
      </c>
      <c r="C1168" s="25" t="s">
        <v>311</v>
      </c>
      <c r="D1168" s="35" t="s">
        <v>850</v>
      </c>
      <c r="E1168" s="25" t="s">
        <v>54</v>
      </c>
      <c r="F1168" s="26"/>
      <c r="G1168" s="26"/>
      <c r="H1168" s="26"/>
      <c r="I1168" s="121"/>
      <c r="J1168" s="121">
        <v>58</v>
      </c>
      <c r="K1168" s="121"/>
      <c r="L1168" s="121"/>
      <c r="M1168" s="121"/>
      <c r="N1168" s="121"/>
      <c r="O1168" s="121"/>
      <c r="P1168" s="121">
        <v>99</v>
      </c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8">
        <f t="shared" si="136"/>
        <v>157</v>
      </c>
    </row>
    <row r="1169" spans="1:38" s="27" customFormat="1" ht="25.5" customHeight="1" x14ac:dyDescent="0.2">
      <c r="A1169" s="21"/>
      <c r="B1169" s="48" t="s">
        <v>852</v>
      </c>
      <c r="C1169" s="25" t="s">
        <v>311</v>
      </c>
      <c r="D1169" s="35">
        <v>5</v>
      </c>
      <c r="E1169" s="25" t="s">
        <v>853</v>
      </c>
      <c r="F1169" s="26"/>
      <c r="G1169" s="26"/>
      <c r="H1169" s="26"/>
      <c r="I1169" s="121"/>
      <c r="J1169" s="121"/>
      <c r="K1169" s="121">
        <v>25</v>
      </c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6">
        <v>15</v>
      </c>
      <c r="X1169" s="121"/>
      <c r="Y1169" s="121">
        <v>6</v>
      </c>
      <c r="Z1169" s="121"/>
      <c r="AA1169" s="121"/>
      <c r="AB1169" s="121"/>
      <c r="AC1169" s="121"/>
      <c r="AD1169" s="121"/>
      <c r="AE1169" s="121"/>
      <c r="AF1169" s="121"/>
      <c r="AG1169" s="128">
        <f t="shared" ref="AG1169:AG1223" si="137">AF1169+AE1169+AD1169+AC1169+AB1169+AA1169+Z1169+Y1169+X1169+W1169+V1169+U1169+T1169+S1169+R1169+Q1169+P1169+O1169+N1169+M1169+L1169+K1169+J1169+I1169+F1169</f>
        <v>46</v>
      </c>
    </row>
    <row r="1170" spans="1:38" s="27" customFormat="1" ht="25.5" customHeight="1" x14ac:dyDescent="0.2">
      <c r="A1170" s="21"/>
      <c r="B1170" s="48" t="s">
        <v>852</v>
      </c>
      <c r="C1170" s="25" t="s">
        <v>311</v>
      </c>
      <c r="D1170" s="35">
        <v>6</v>
      </c>
      <c r="E1170" s="25" t="s">
        <v>853</v>
      </c>
      <c r="F1170" s="26"/>
      <c r="G1170" s="26"/>
      <c r="H1170" s="26"/>
      <c r="I1170" s="121"/>
      <c r="J1170" s="121"/>
      <c r="K1170" s="121">
        <v>40</v>
      </c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6">
        <v>15</v>
      </c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8">
        <f t="shared" si="137"/>
        <v>55</v>
      </c>
    </row>
    <row r="1171" spans="1:38" s="27" customFormat="1" ht="25.5" customHeight="1" x14ac:dyDescent="0.2">
      <c r="A1171" s="21"/>
      <c r="B1171" s="48" t="s">
        <v>852</v>
      </c>
      <c r="C1171" s="25" t="s">
        <v>311</v>
      </c>
      <c r="D1171" s="35">
        <v>7</v>
      </c>
      <c r="E1171" s="25" t="s">
        <v>853</v>
      </c>
      <c r="F1171" s="26"/>
      <c r="G1171" s="26"/>
      <c r="H1171" s="26"/>
      <c r="I1171" s="121"/>
      <c r="J1171" s="121"/>
      <c r="K1171" s="121">
        <v>65</v>
      </c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6">
        <v>15</v>
      </c>
      <c r="X1171" s="121"/>
      <c r="Y1171" s="121"/>
      <c r="Z1171" s="126">
        <v>13</v>
      </c>
      <c r="AA1171" s="121"/>
      <c r="AB1171" s="121"/>
      <c r="AC1171" s="121"/>
      <c r="AD1171" s="121"/>
      <c r="AE1171" s="121"/>
      <c r="AF1171" s="121"/>
      <c r="AG1171" s="128">
        <f t="shared" si="137"/>
        <v>93</v>
      </c>
    </row>
    <row r="1172" spans="1:38" s="27" customFormat="1" ht="25.5" customHeight="1" x14ac:dyDescent="0.2">
      <c r="A1172" s="21"/>
      <c r="B1172" s="48" t="s">
        <v>852</v>
      </c>
      <c r="C1172" s="25" t="s">
        <v>311</v>
      </c>
      <c r="D1172" s="35" t="s">
        <v>850</v>
      </c>
      <c r="E1172" s="25" t="s">
        <v>853</v>
      </c>
      <c r="F1172" s="26"/>
      <c r="G1172" s="26"/>
      <c r="H1172" s="26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8">
        <f t="shared" si="137"/>
        <v>0</v>
      </c>
      <c r="AL1172" s="27">
        <f>AG1164+AG1168+AG1172+AG1193+AG1194+AG1196+AG1197</f>
        <v>723</v>
      </c>
    </row>
    <row r="1173" spans="1:38" s="27" customFormat="1" ht="25.5" customHeight="1" x14ac:dyDescent="0.2">
      <c r="A1173" s="21"/>
      <c r="B1173" s="28" t="s">
        <v>854</v>
      </c>
      <c r="C1173" s="23" t="s">
        <v>855</v>
      </c>
      <c r="D1173" s="24">
        <v>5</v>
      </c>
      <c r="E1173" s="25" t="s">
        <v>54</v>
      </c>
      <c r="F1173" s="26"/>
      <c r="G1173" s="26"/>
      <c r="H1173" s="26"/>
      <c r="I1173" s="121"/>
      <c r="J1173" s="121"/>
      <c r="K1173" s="121"/>
      <c r="L1173" s="121">
        <v>1</v>
      </c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8">
        <f t="shared" si="137"/>
        <v>1</v>
      </c>
    </row>
    <row r="1174" spans="1:38" s="27" customFormat="1" ht="25.5" customHeight="1" x14ac:dyDescent="0.2">
      <c r="A1174" s="21"/>
      <c r="B1174" s="28" t="s">
        <v>856</v>
      </c>
      <c r="C1174" s="23" t="s">
        <v>857</v>
      </c>
      <c r="D1174" s="24">
        <v>5</v>
      </c>
      <c r="E1174" s="25" t="s">
        <v>54</v>
      </c>
      <c r="F1174" s="26"/>
      <c r="G1174" s="26"/>
      <c r="H1174" s="26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>
        <v>3</v>
      </c>
      <c r="W1174" s="126">
        <v>39</v>
      </c>
      <c r="X1174" s="121">
        <v>17</v>
      </c>
      <c r="Y1174" s="121"/>
      <c r="Z1174" s="121"/>
      <c r="AA1174" s="121"/>
      <c r="AB1174" s="121"/>
      <c r="AC1174" s="121"/>
      <c r="AD1174" s="121"/>
      <c r="AE1174" s="121"/>
      <c r="AF1174" s="121"/>
      <c r="AG1174" s="128">
        <f t="shared" si="137"/>
        <v>59</v>
      </c>
    </row>
    <row r="1175" spans="1:38" s="27" customFormat="1" ht="25.5" customHeight="1" x14ac:dyDescent="0.2">
      <c r="A1175" s="21"/>
      <c r="B1175" s="28" t="s">
        <v>858</v>
      </c>
      <c r="C1175" s="23" t="s">
        <v>311</v>
      </c>
      <c r="D1175" s="24">
        <v>5</v>
      </c>
      <c r="E1175" s="25" t="s">
        <v>38</v>
      </c>
      <c r="F1175" s="26">
        <v>75</v>
      </c>
      <c r="G1175" s="26"/>
      <c r="H1175" s="26"/>
      <c r="I1175" s="121"/>
      <c r="J1175" s="121"/>
      <c r="K1175" s="121"/>
      <c r="L1175" s="121"/>
      <c r="M1175" s="121"/>
      <c r="N1175" s="121">
        <v>18</v>
      </c>
      <c r="O1175" s="121"/>
      <c r="P1175" s="121"/>
      <c r="Q1175" s="121"/>
      <c r="R1175" s="121"/>
      <c r="S1175" s="121"/>
      <c r="T1175" s="121"/>
      <c r="U1175" s="121"/>
      <c r="V1175" s="121">
        <v>4</v>
      </c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8">
        <f t="shared" ref="AG1175" si="138">SUM(F1175:AF1175)</f>
        <v>97</v>
      </c>
    </row>
    <row r="1176" spans="1:38" s="27" customFormat="1" ht="25.5" customHeight="1" x14ac:dyDescent="0.2">
      <c r="A1176" s="21"/>
      <c r="B1176" s="28" t="s">
        <v>859</v>
      </c>
      <c r="C1176" s="23" t="s">
        <v>311</v>
      </c>
      <c r="D1176" s="24">
        <v>5</v>
      </c>
      <c r="E1176" s="25" t="s">
        <v>38</v>
      </c>
      <c r="F1176" s="26">
        <v>26</v>
      </c>
      <c r="G1176" s="26"/>
      <c r="H1176" s="26"/>
      <c r="I1176" s="121"/>
      <c r="J1176" s="121"/>
      <c r="K1176" s="121"/>
      <c r="L1176" s="121"/>
      <c r="M1176" s="121"/>
      <c r="N1176" s="121"/>
      <c r="O1176" s="121"/>
      <c r="P1176" s="121"/>
      <c r="Q1176" s="121">
        <v>19</v>
      </c>
      <c r="R1176" s="121"/>
      <c r="S1176" s="121">
        <v>6</v>
      </c>
      <c r="T1176" s="121"/>
      <c r="U1176" s="121"/>
      <c r="V1176" s="121"/>
      <c r="W1176" s="121"/>
      <c r="X1176" s="121">
        <v>25</v>
      </c>
      <c r="Y1176" s="121"/>
      <c r="Z1176" s="121">
        <v>14</v>
      </c>
      <c r="AA1176" s="121"/>
      <c r="AB1176" s="121"/>
      <c r="AC1176" s="121"/>
      <c r="AD1176" s="121"/>
      <c r="AE1176" s="121"/>
      <c r="AF1176" s="121"/>
      <c r="AG1176" s="128">
        <f t="shared" si="137"/>
        <v>90</v>
      </c>
    </row>
    <row r="1177" spans="1:38" s="27" customFormat="1" ht="25.5" customHeight="1" x14ac:dyDescent="0.2">
      <c r="A1177" s="21"/>
      <c r="B1177" s="28" t="s">
        <v>860</v>
      </c>
      <c r="C1177" s="23" t="s">
        <v>861</v>
      </c>
      <c r="D1177" s="24">
        <v>5</v>
      </c>
      <c r="E1177" s="25" t="s">
        <v>38</v>
      </c>
      <c r="F1177" s="26"/>
      <c r="G1177" s="26"/>
      <c r="H1177" s="26"/>
      <c r="I1177" s="121"/>
      <c r="J1177" s="126">
        <v>23</v>
      </c>
      <c r="K1177" s="121"/>
      <c r="L1177" s="121"/>
      <c r="M1177" s="126">
        <v>30</v>
      </c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>
        <v>9</v>
      </c>
      <c r="Z1177" s="121"/>
      <c r="AA1177" s="121"/>
      <c r="AB1177" s="121"/>
      <c r="AC1177" s="121"/>
      <c r="AD1177" s="121"/>
      <c r="AE1177" s="121"/>
      <c r="AF1177" s="121"/>
      <c r="AG1177" s="128">
        <f t="shared" si="137"/>
        <v>62</v>
      </c>
    </row>
    <row r="1178" spans="1:38" s="27" customFormat="1" ht="25.5" customHeight="1" x14ac:dyDescent="0.2">
      <c r="A1178" s="21"/>
      <c r="B1178" s="28" t="s">
        <v>862</v>
      </c>
      <c r="C1178" s="23" t="s">
        <v>863</v>
      </c>
      <c r="D1178" s="35">
        <v>5</v>
      </c>
      <c r="E1178" s="25" t="s">
        <v>38</v>
      </c>
      <c r="F1178" s="26"/>
      <c r="G1178" s="26"/>
      <c r="H1178" s="26"/>
      <c r="I1178" s="121"/>
      <c r="J1178" s="126">
        <v>30</v>
      </c>
      <c r="K1178" s="121"/>
      <c r="L1178" s="126">
        <v>22</v>
      </c>
      <c r="M1178" s="126">
        <v>18</v>
      </c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>
        <v>3</v>
      </c>
      <c r="Z1178" s="121"/>
      <c r="AA1178" s="121"/>
      <c r="AB1178" s="121"/>
      <c r="AC1178" s="121"/>
      <c r="AD1178" s="121"/>
      <c r="AE1178" s="121"/>
      <c r="AF1178" s="121"/>
      <c r="AG1178" s="128">
        <f t="shared" si="137"/>
        <v>73</v>
      </c>
    </row>
    <row r="1179" spans="1:38" s="27" customFormat="1" ht="25.5" customHeight="1" x14ac:dyDescent="0.2">
      <c r="A1179" s="21"/>
      <c r="B1179" s="28" t="s">
        <v>854</v>
      </c>
      <c r="C1179" s="23" t="s">
        <v>855</v>
      </c>
      <c r="D1179" s="24">
        <v>6</v>
      </c>
      <c r="E1179" s="25" t="s">
        <v>54</v>
      </c>
      <c r="F1179" s="26"/>
      <c r="G1179" s="26"/>
      <c r="H1179" s="26"/>
      <c r="I1179" s="121"/>
      <c r="J1179" s="121"/>
      <c r="K1179" s="121"/>
      <c r="L1179" s="126">
        <v>1</v>
      </c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>
        <v>2</v>
      </c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8">
        <f t="shared" ref="AG1179:AG1181" si="139">SUM(F1179:AF1179)</f>
        <v>3</v>
      </c>
    </row>
    <row r="1180" spans="1:38" s="27" customFormat="1" ht="25.5" customHeight="1" x14ac:dyDescent="0.2">
      <c r="A1180" s="21"/>
      <c r="B1180" s="28" t="s">
        <v>864</v>
      </c>
      <c r="C1180" s="23" t="s">
        <v>857</v>
      </c>
      <c r="D1180" s="24">
        <v>6</v>
      </c>
      <c r="E1180" s="25" t="s">
        <v>54</v>
      </c>
      <c r="F1180" s="26"/>
      <c r="G1180" s="26"/>
      <c r="H1180" s="26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>
        <v>2</v>
      </c>
      <c r="W1180" s="126">
        <v>46</v>
      </c>
      <c r="X1180" s="121">
        <v>15</v>
      </c>
      <c r="Y1180" s="121"/>
      <c r="Z1180" s="121"/>
      <c r="AA1180" s="121"/>
      <c r="AB1180" s="121"/>
      <c r="AC1180" s="121"/>
      <c r="AD1180" s="121"/>
      <c r="AE1180" s="121"/>
      <c r="AF1180" s="121"/>
      <c r="AG1180" s="128">
        <f t="shared" si="139"/>
        <v>63</v>
      </c>
    </row>
    <row r="1181" spans="1:38" s="27" customFormat="1" ht="25.5" customHeight="1" x14ac:dyDescent="0.2">
      <c r="A1181" s="21"/>
      <c r="B1181" s="28" t="s">
        <v>865</v>
      </c>
      <c r="C1181" s="23" t="s">
        <v>863</v>
      </c>
      <c r="D1181" s="24">
        <v>6</v>
      </c>
      <c r="E1181" s="25" t="s">
        <v>38</v>
      </c>
      <c r="F1181" s="26"/>
      <c r="G1181" s="26"/>
      <c r="H1181" s="26"/>
      <c r="I1181" s="121"/>
      <c r="J1181" s="121"/>
      <c r="K1181" s="121"/>
      <c r="L1181" s="121"/>
      <c r="M1181" s="121"/>
      <c r="N1181" s="121">
        <v>6</v>
      </c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8">
        <f t="shared" si="139"/>
        <v>6</v>
      </c>
    </row>
    <row r="1182" spans="1:38" s="27" customFormat="1" ht="25.5" customHeight="1" x14ac:dyDescent="0.2">
      <c r="A1182" s="21"/>
      <c r="B1182" s="28" t="s">
        <v>866</v>
      </c>
      <c r="C1182" s="23" t="s">
        <v>861</v>
      </c>
      <c r="D1182" s="24">
        <v>6</v>
      </c>
      <c r="E1182" s="25" t="s">
        <v>38</v>
      </c>
      <c r="F1182" s="26"/>
      <c r="G1182" s="26"/>
      <c r="H1182" s="26"/>
      <c r="I1182" s="121"/>
      <c r="J1182" s="121"/>
      <c r="K1182" s="121"/>
      <c r="L1182" s="121"/>
      <c r="M1182" s="121"/>
      <c r="N1182" s="121">
        <v>8</v>
      </c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8">
        <f t="shared" si="137"/>
        <v>8</v>
      </c>
    </row>
    <row r="1183" spans="1:38" s="27" customFormat="1" ht="25.5" customHeight="1" x14ac:dyDescent="0.2">
      <c r="A1183" s="21"/>
      <c r="B1183" s="28" t="s">
        <v>859</v>
      </c>
      <c r="C1183" s="23" t="s">
        <v>311</v>
      </c>
      <c r="D1183" s="24">
        <v>6</v>
      </c>
      <c r="E1183" s="25" t="s">
        <v>38</v>
      </c>
      <c r="F1183" s="26"/>
      <c r="G1183" s="26"/>
      <c r="H1183" s="26"/>
      <c r="I1183" s="121"/>
      <c r="J1183" s="121"/>
      <c r="K1183" s="121"/>
      <c r="L1183" s="121"/>
      <c r="M1183" s="126">
        <v>25</v>
      </c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>
        <v>15</v>
      </c>
      <c r="Y1183" s="121"/>
      <c r="Z1183" s="121">
        <v>14</v>
      </c>
      <c r="AA1183" s="121"/>
      <c r="AB1183" s="121"/>
      <c r="AC1183" s="121"/>
      <c r="AD1183" s="121"/>
      <c r="AE1183" s="121"/>
      <c r="AF1183" s="121"/>
      <c r="AG1183" s="128">
        <f t="shared" ref="AG1183:AG1184" si="140">SUM(F1183:AF1183)</f>
        <v>54</v>
      </c>
    </row>
    <row r="1184" spans="1:38" s="27" customFormat="1" ht="25.5" customHeight="1" x14ac:dyDescent="0.2">
      <c r="A1184" s="21"/>
      <c r="B1184" s="28" t="s">
        <v>862</v>
      </c>
      <c r="C1184" s="23" t="s">
        <v>863</v>
      </c>
      <c r="D1184" s="24">
        <v>6</v>
      </c>
      <c r="E1184" s="25" t="s">
        <v>38</v>
      </c>
      <c r="F1184" s="26"/>
      <c r="G1184" s="26"/>
      <c r="H1184" s="26"/>
      <c r="I1184" s="121"/>
      <c r="J1184" s="121"/>
      <c r="K1184" s="121"/>
      <c r="L1184" s="126">
        <v>25</v>
      </c>
      <c r="M1184" s="126">
        <v>25</v>
      </c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>
        <v>3</v>
      </c>
      <c r="Z1184" s="121"/>
      <c r="AA1184" s="121"/>
      <c r="AB1184" s="121"/>
      <c r="AC1184" s="121"/>
      <c r="AD1184" s="121"/>
      <c r="AE1184" s="121"/>
      <c r="AF1184" s="121"/>
      <c r="AG1184" s="128">
        <f t="shared" si="140"/>
        <v>53</v>
      </c>
    </row>
    <row r="1185" spans="1:33" s="27" customFormat="1" ht="25.5" customHeight="1" x14ac:dyDescent="0.2">
      <c r="A1185" s="21"/>
      <c r="B1185" s="28" t="s">
        <v>860</v>
      </c>
      <c r="C1185" s="23" t="s">
        <v>861</v>
      </c>
      <c r="D1185" s="24">
        <v>6</v>
      </c>
      <c r="E1185" s="25" t="s">
        <v>38</v>
      </c>
      <c r="F1185" s="26"/>
      <c r="G1185" s="26"/>
      <c r="H1185" s="26"/>
      <c r="I1185" s="121"/>
      <c r="J1185" s="121"/>
      <c r="K1185" s="121"/>
      <c r="L1185" s="126">
        <v>15</v>
      </c>
      <c r="M1185" s="126">
        <v>30</v>
      </c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>
        <v>9</v>
      </c>
      <c r="Z1185" s="121"/>
      <c r="AA1185" s="121"/>
      <c r="AB1185" s="121"/>
      <c r="AC1185" s="121"/>
      <c r="AD1185" s="121"/>
      <c r="AE1185" s="121"/>
      <c r="AF1185" s="121"/>
      <c r="AG1185" s="128">
        <f t="shared" si="137"/>
        <v>54</v>
      </c>
    </row>
    <row r="1186" spans="1:33" s="27" customFormat="1" ht="25.5" customHeight="1" x14ac:dyDescent="0.2">
      <c r="A1186" s="21"/>
      <c r="B1186" s="28" t="s">
        <v>854</v>
      </c>
      <c r="C1186" s="23" t="s">
        <v>855</v>
      </c>
      <c r="D1186" s="24">
        <v>7</v>
      </c>
      <c r="E1186" s="25" t="s">
        <v>54</v>
      </c>
      <c r="F1186" s="26"/>
      <c r="G1186" s="26"/>
      <c r="H1186" s="26"/>
      <c r="I1186" s="121"/>
      <c r="J1186" s="121"/>
      <c r="K1186" s="121"/>
      <c r="L1186" s="126">
        <v>1</v>
      </c>
      <c r="M1186" s="126"/>
      <c r="N1186" s="121"/>
      <c r="O1186" s="121"/>
      <c r="P1186" s="121"/>
      <c r="Q1186" s="121"/>
      <c r="R1186" s="121"/>
      <c r="S1186" s="121"/>
      <c r="T1186" s="121"/>
      <c r="U1186" s="121"/>
      <c r="V1186" s="121">
        <v>3</v>
      </c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8">
        <f t="shared" ref="AG1186" si="141">SUM(F1186:AF1186)</f>
        <v>4</v>
      </c>
    </row>
    <row r="1187" spans="1:33" s="27" customFormat="1" ht="25.5" customHeight="1" x14ac:dyDescent="0.2">
      <c r="A1187" s="21"/>
      <c r="B1187" s="28" t="s">
        <v>856</v>
      </c>
      <c r="C1187" s="23" t="s">
        <v>857</v>
      </c>
      <c r="D1187" s="24">
        <v>7</v>
      </c>
      <c r="E1187" s="25" t="s">
        <v>54</v>
      </c>
      <c r="F1187" s="26"/>
      <c r="G1187" s="26"/>
      <c r="H1187" s="26"/>
      <c r="I1187" s="121"/>
      <c r="J1187" s="121"/>
      <c r="K1187" s="121"/>
      <c r="L1187" s="121"/>
      <c r="M1187" s="126"/>
      <c r="N1187" s="121"/>
      <c r="O1187" s="121"/>
      <c r="P1187" s="121"/>
      <c r="Q1187" s="121"/>
      <c r="R1187" s="121"/>
      <c r="S1187" s="121"/>
      <c r="T1187" s="121"/>
      <c r="U1187" s="121"/>
      <c r="V1187" s="121">
        <v>5</v>
      </c>
      <c r="W1187" s="126">
        <v>48</v>
      </c>
      <c r="X1187" s="121">
        <v>15</v>
      </c>
      <c r="Y1187" s="121"/>
      <c r="Z1187" s="121"/>
      <c r="AA1187" s="121"/>
      <c r="AB1187" s="121"/>
      <c r="AC1187" s="121"/>
      <c r="AD1187" s="121"/>
      <c r="AE1187" s="121"/>
      <c r="AF1187" s="121"/>
      <c r="AG1187" s="128">
        <f>AF1187+AE1187+AD1187+AC1187+AB1187+AA1187+Z1187+Y1187+X1187+W1187+V1187+U1187+T1187+S1187+R1187+Q1187+P1187+O1187+N1187+M1187+L1187+K1187+J1187+I1187+F1187</f>
        <v>68</v>
      </c>
    </row>
    <row r="1188" spans="1:33" s="27" customFormat="1" ht="25.5" customHeight="1" x14ac:dyDescent="0.2">
      <c r="A1188" s="21"/>
      <c r="B1188" s="28" t="s">
        <v>867</v>
      </c>
      <c r="C1188" s="23" t="s">
        <v>863</v>
      </c>
      <c r="D1188" s="24">
        <v>7</v>
      </c>
      <c r="E1188" s="25" t="s">
        <v>38</v>
      </c>
      <c r="F1188" s="26">
        <v>23</v>
      </c>
      <c r="G1188" s="26"/>
      <c r="H1188" s="26"/>
      <c r="I1188" s="121"/>
      <c r="J1188" s="121"/>
      <c r="K1188" s="121"/>
      <c r="L1188" s="121"/>
      <c r="M1188" s="121"/>
      <c r="N1188" s="121">
        <v>5</v>
      </c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8">
        <f>AF1188+AE1188+AD1188+AC1188+AB1188+AA1188+Z1188+Y1188+X1188+W1188+V1188+U1188+T1188+S1188+R1188+Q1188+P1188+O1188+N1188+M1188+L1188+K1188+J1188+I1188+F1188</f>
        <v>28</v>
      </c>
    </row>
    <row r="1189" spans="1:33" s="27" customFormat="1" ht="25.5" customHeight="1" x14ac:dyDescent="0.2">
      <c r="A1189" s="21"/>
      <c r="B1189" s="28" t="s">
        <v>866</v>
      </c>
      <c r="C1189" s="23" t="s">
        <v>861</v>
      </c>
      <c r="D1189" s="24">
        <v>7</v>
      </c>
      <c r="E1189" s="25" t="s">
        <v>38</v>
      </c>
      <c r="F1189" s="26">
        <v>40</v>
      </c>
      <c r="G1189" s="26"/>
      <c r="H1189" s="26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8">
        <f>SUM(F1189:AF1189)</f>
        <v>40</v>
      </c>
    </row>
    <row r="1190" spans="1:33" s="27" customFormat="1" ht="25.5" customHeight="1" x14ac:dyDescent="0.2">
      <c r="A1190" s="21"/>
      <c r="B1190" s="28" t="s">
        <v>868</v>
      </c>
      <c r="C1190" s="23" t="s">
        <v>311</v>
      </c>
      <c r="D1190" s="24">
        <v>7</v>
      </c>
      <c r="E1190" s="25" t="s">
        <v>38</v>
      </c>
      <c r="F1190" s="26"/>
      <c r="G1190" s="26"/>
      <c r="H1190" s="26"/>
      <c r="I1190" s="121"/>
      <c r="J1190" s="121"/>
      <c r="K1190" s="121"/>
      <c r="L1190" s="121"/>
      <c r="M1190" s="126">
        <v>68</v>
      </c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>
        <v>15</v>
      </c>
      <c r="Y1190" s="121"/>
      <c r="Z1190" s="121"/>
      <c r="AA1190" s="121"/>
      <c r="AB1190" s="121"/>
      <c r="AC1190" s="121"/>
      <c r="AD1190" s="121"/>
      <c r="AE1190" s="121"/>
      <c r="AF1190" s="121"/>
      <c r="AG1190" s="128">
        <f t="shared" si="137"/>
        <v>83</v>
      </c>
    </row>
    <row r="1191" spans="1:33" s="27" customFormat="1" ht="25.5" customHeight="1" x14ac:dyDescent="0.2">
      <c r="A1191" s="21"/>
      <c r="B1191" s="28" t="s">
        <v>862</v>
      </c>
      <c r="C1191" s="23" t="s">
        <v>863</v>
      </c>
      <c r="D1191" s="24">
        <v>7</v>
      </c>
      <c r="E1191" s="25" t="s">
        <v>38</v>
      </c>
      <c r="F1191" s="26"/>
      <c r="G1191" s="26"/>
      <c r="H1191" s="26"/>
      <c r="I1191" s="121"/>
      <c r="J1191" s="126">
        <v>28</v>
      </c>
      <c r="K1191" s="121"/>
      <c r="L1191" s="121">
        <v>15</v>
      </c>
      <c r="M1191" s="126">
        <v>31</v>
      </c>
      <c r="N1191" s="121">
        <v>9</v>
      </c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8">
        <f t="shared" si="137"/>
        <v>83</v>
      </c>
    </row>
    <row r="1192" spans="1:33" s="27" customFormat="1" ht="25.5" customHeight="1" x14ac:dyDescent="0.2">
      <c r="A1192" s="21"/>
      <c r="B1192" s="28" t="s">
        <v>860</v>
      </c>
      <c r="C1192" s="23" t="s">
        <v>861</v>
      </c>
      <c r="D1192" s="24">
        <v>7</v>
      </c>
      <c r="E1192" s="25" t="s">
        <v>38</v>
      </c>
      <c r="F1192" s="26"/>
      <c r="G1192" s="26"/>
      <c r="H1192" s="26"/>
      <c r="I1192" s="121"/>
      <c r="J1192" s="126">
        <v>30</v>
      </c>
      <c r="K1192" s="121"/>
      <c r="L1192" s="121">
        <v>23</v>
      </c>
      <c r="M1192" s="126">
        <v>32</v>
      </c>
      <c r="N1192" s="121">
        <v>12</v>
      </c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>
        <v>4</v>
      </c>
      <c r="Z1192" s="121">
        <v>12</v>
      </c>
      <c r="AA1192" s="121"/>
      <c r="AB1192" s="121"/>
      <c r="AC1192" s="121"/>
      <c r="AD1192" s="121"/>
      <c r="AE1192" s="121"/>
      <c r="AF1192" s="121"/>
      <c r="AG1192" s="128">
        <f t="shared" si="137"/>
        <v>113</v>
      </c>
    </row>
    <row r="1193" spans="1:33" s="27" customFormat="1" ht="25.5" customHeight="1" x14ac:dyDescent="0.2">
      <c r="A1193" s="21"/>
      <c r="B1193" s="28" t="s">
        <v>869</v>
      </c>
      <c r="C1193" s="23" t="s">
        <v>855</v>
      </c>
      <c r="D1193" s="24">
        <v>8</v>
      </c>
      <c r="E1193" s="25" t="s">
        <v>54</v>
      </c>
      <c r="F1193" s="26"/>
      <c r="G1193" s="26"/>
      <c r="H1193" s="26"/>
      <c r="I1193" s="121"/>
      <c r="J1193" s="121"/>
      <c r="K1193" s="121"/>
      <c r="L1193" s="126">
        <v>1</v>
      </c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>
        <v>1</v>
      </c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8">
        <f t="shared" si="137"/>
        <v>2</v>
      </c>
    </row>
    <row r="1194" spans="1:33" s="27" customFormat="1" ht="25.5" customHeight="1" x14ac:dyDescent="0.2">
      <c r="A1194" s="21"/>
      <c r="B1194" s="28" t="s">
        <v>856</v>
      </c>
      <c r="C1194" s="23" t="s">
        <v>857</v>
      </c>
      <c r="D1194" s="24">
        <v>8</v>
      </c>
      <c r="E1194" s="25" t="s">
        <v>54</v>
      </c>
      <c r="F1194" s="26"/>
      <c r="G1194" s="26"/>
      <c r="H1194" s="26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>
        <v>3</v>
      </c>
      <c r="W1194" s="121"/>
      <c r="X1194" s="121">
        <v>15</v>
      </c>
      <c r="Y1194" s="121"/>
      <c r="Z1194" s="121"/>
      <c r="AA1194" s="121"/>
      <c r="AB1194" s="121"/>
      <c r="AC1194" s="121"/>
      <c r="AD1194" s="121"/>
      <c r="AE1194" s="121"/>
      <c r="AF1194" s="121"/>
      <c r="AG1194" s="128">
        <f t="shared" si="137"/>
        <v>18</v>
      </c>
    </row>
    <row r="1195" spans="1:33" s="27" customFormat="1" ht="25.5" customHeight="1" x14ac:dyDescent="0.2">
      <c r="A1195" s="21"/>
      <c r="B1195" s="28" t="s">
        <v>870</v>
      </c>
      <c r="C1195" s="23" t="s">
        <v>311</v>
      </c>
      <c r="D1195" s="24">
        <v>8</v>
      </c>
      <c r="E1195" s="25" t="s">
        <v>38</v>
      </c>
      <c r="F1195" s="26">
        <v>55</v>
      </c>
      <c r="G1195" s="26"/>
      <c r="H1195" s="26"/>
      <c r="I1195" s="121"/>
      <c r="J1195" s="121"/>
      <c r="K1195" s="121"/>
      <c r="L1195" s="121"/>
      <c r="M1195" s="121"/>
      <c r="N1195" s="121">
        <v>7</v>
      </c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8">
        <f t="shared" si="137"/>
        <v>62</v>
      </c>
    </row>
    <row r="1196" spans="1:33" s="27" customFormat="1" ht="25.5" customHeight="1" x14ac:dyDescent="0.2">
      <c r="A1196" s="21"/>
      <c r="B1196" s="28" t="s">
        <v>871</v>
      </c>
      <c r="C1196" s="23" t="s">
        <v>311</v>
      </c>
      <c r="D1196" s="24">
        <v>8</v>
      </c>
      <c r="E1196" s="25" t="s">
        <v>38</v>
      </c>
      <c r="F1196" s="26"/>
      <c r="G1196" s="26"/>
      <c r="H1196" s="26"/>
      <c r="I1196" s="121"/>
      <c r="J1196" s="126">
        <v>34</v>
      </c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>
        <v>8</v>
      </c>
      <c r="Z1196" s="121"/>
      <c r="AA1196" s="121"/>
      <c r="AB1196" s="121"/>
      <c r="AC1196" s="121"/>
      <c r="AD1196" s="121"/>
      <c r="AE1196" s="121"/>
      <c r="AF1196" s="121"/>
      <c r="AG1196" s="128">
        <f t="shared" si="137"/>
        <v>42</v>
      </c>
    </row>
    <row r="1197" spans="1:33" s="27" customFormat="1" ht="25.5" customHeight="1" x14ac:dyDescent="0.2">
      <c r="A1197" s="21"/>
      <c r="B1197" s="28" t="s">
        <v>872</v>
      </c>
      <c r="C1197" s="23" t="s">
        <v>311</v>
      </c>
      <c r="D1197" s="24">
        <v>8</v>
      </c>
      <c r="E1197" s="25" t="s">
        <v>38</v>
      </c>
      <c r="F1197" s="26"/>
      <c r="G1197" s="26"/>
      <c r="H1197" s="26"/>
      <c r="I1197" s="121"/>
      <c r="J1197" s="126">
        <v>25</v>
      </c>
      <c r="K1197" s="121"/>
      <c r="L1197" s="121">
        <v>21</v>
      </c>
      <c r="M1197" s="121">
        <v>62</v>
      </c>
      <c r="N1197" s="121">
        <v>7</v>
      </c>
      <c r="O1197" s="121"/>
      <c r="P1197" s="121"/>
      <c r="Q1197" s="121">
        <v>20</v>
      </c>
      <c r="R1197" s="121"/>
      <c r="S1197" s="121">
        <v>10</v>
      </c>
      <c r="T1197" s="121"/>
      <c r="U1197" s="121"/>
      <c r="V1197" s="121"/>
      <c r="W1197" s="121"/>
      <c r="X1197" s="121">
        <v>14</v>
      </c>
      <c r="Y1197" s="121"/>
      <c r="Z1197" s="121">
        <v>11</v>
      </c>
      <c r="AA1197" s="121"/>
      <c r="AB1197" s="121"/>
      <c r="AC1197" s="121"/>
      <c r="AD1197" s="121"/>
      <c r="AE1197" s="121"/>
      <c r="AF1197" s="121"/>
      <c r="AG1197" s="128">
        <f t="shared" si="137"/>
        <v>170</v>
      </c>
    </row>
    <row r="1198" spans="1:33" s="27" customFormat="1" ht="25.5" customHeight="1" x14ac:dyDescent="0.2">
      <c r="A1198" s="21"/>
      <c r="B1198" s="30" t="s">
        <v>671</v>
      </c>
      <c r="C1198" s="35"/>
      <c r="D1198" s="35"/>
      <c r="E1198" s="25"/>
      <c r="F1198" s="26"/>
      <c r="G1198" s="26"/>
      <c r="H1198" s="26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8"/>
    </row>
    <row r="1199" spans="1:33" s="27" customFormat="1" ht="25.5" customHeight="1" x14ac:dyDescent="0.2">
      <c r="A1199" s="21"/>
      <c r="B1199" s="40" t="s">
        <v>873</v>
      </c>
      <c r="C1199" s="23" t="s">
        <v>671</v>
      </c>
      <c r="D1199" s="51" t="s">
        <v>440</v>
      </c>
      <c r="E1199" s="25" t="s">
        <v>38</v>
      </c>
      <c r="F1199" s="26"/>
      <c r="G1199" s="26"/>
      <c r="H1199" s="26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8">
        <f t="shared" si="137"/>
        <v>0</v>
      </c>
    </row>
    <row r="1200" spans="1:33" s="27" customFormat="1" ht="25.5" customHeight="1" x14ac:dyDescent="0.2">
      <c r="A1200" s="21"/>
      <c r="B1200" s="40" t="s">
        <v>873</v>
      </c>
      <c r="C1200" s="23" t="s">
        <v>671</v>
      </c>
      <c r="D1200" s="51" t="s">
        <v>590</v>
      </c>
      <c r="E1200" s="25" t="s">
        <v>38</v>
      </c>
      <c r="F1200" s="26"/>
      <c r="G1200" s="26"/>
      <c r="H1200" s="26"/>
      <c r="I1200" s="121"/>
      <c r="J1200" s="121"/>
      <c r="K1200" s="121">
        <v>50</v>
      </c>
      <c r="L1200" s="121"/>
      <c r="M1200" s="121"/>
      <c r="N1200" s="121"/>
      <c r="O1200" s="121"/>
      <c r="P1200" s="121">
        <v>99</v>
      </c>
      <c r="Q1200" s="121">
        <v>45</v>
      </c>
      <c r="R1200" s="121"/>
      <c r="S1200" s="121">
        <v>24</v>
      </c>
      <c r="T1200" s="121"/>
      <c r="U1200" s="121"/>
      <c r="V1200" s="121"/>
      <c r="W1200" s="121"/>
      <c r="X1200" s="121"/>
      <c r="Y1200" s="121">
        <v>24</v>
      </c>
      <c r="Z1200" s="121"/>
      <c r="AA1200" s="121"/>
      <c r="AB1200" s="121"/>
      <c r="AC1200" s="121"/>
      <c r="AD1200" s="121"/>
      <c r="AE1200" s="121"/>
      <c r="AF1200" s="121"/>
      <c r="AG1200" s="128">
        <f>SUM(F1200:AF1200)</f>
        <v>242</v>
      </c>
    </row>
    <row r="1201" spans="1:33" s="27" customFormat="1" ht="25.5" customHeight="1" x14ac:dyDescent="0.2">
      <c r="A1201" s="21"/>
      <c r="B1201" s="28" t="s">
        <v>874</v>
      </c>
      <c r="C1201" s="23" t="s">
        <v>671</v>
      </c>
      <c r="D1201" s="24">
        <v>5</v>
      </c>
      <c r="E1201" s="25" t="s">
        <v>54</v>
      </c>
      <c r="F1201" s="26"/>
      <c r="G1201" s="26"/>
      <c r="H1201" s="26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8">
        <v>0</v>
      </c>
    </row>
    <row r="1202" spans="1:33" s="27" customFormat="1" ht="25.5" customHeight="1" x14ac:dyDescent="0.2">
      <c r="A1202" s="21"/>
      <c r="B1202" s="28" t="s">
        <v>673</v>
      </c>
      <c r="C1202" s="23" t="s">
        <v>671</v>
      </c>
      <c r="D1202" s="24">
        <v>5</v>
      </c>
      <c r="E1202" s="25" t="s">
        <v>35</v>
      </c>
      <c r="F1202" s="133">
        <v>60</v>
      </c>
      <c r="G1202" s="26"/>
      <c r="H1202" s="26"/>
      <c r="I1202" s="121"/>
      <c r="J1202" s="121"/>
      <c r="K1202" s="121"/>
      <c r="L1202" s="121"/>
      <c r="M1202" s="121"/>
      <c r="N1202" s="121"/>
      <c r="O1202" s="121"/>
      <c r="P1202" s="121">
        <v>44</v>
      </c>
      <c r="Q1202" s="121"/>
      <c r="R1202" s="121"/>
      <c r="S1202" s="121"/>
      <c r="T1202" s="121"/>
      <c r="U1202" s="121"/>
      <c r="V1202" s="121"/>
      <c r="W1202" s="121"/>
      <c r="X1202" s="121">
        <v>39</v>
      </c>
      <c r="Y1202" s="121"/>
      <c r="Z1202" s="121"/>
      <c r="AA1202" s="121"/>
      <c r="AB1202" s="121"/>
      <c r="AC1202" s="121"/>
      <c r="AD1202" s="121"/>
      <c r="AE1202" s="121"/>
      <c r="AF1202" s="121"/>
      <c r="AG1202" s="128">
        <f t="shared" si="137"/>
        <v>143</v>
      </c>
    </row>
    <row r="1203" spans="1:33" s="27" customFormat="1" ht="25.5" customHeight="1" x14ac:dyDescent="0.2">
      <c r="A1203" s="21"/>
      <c r="B1203" s="28" t="s">
        <v>829</v>
      </c>
      <c r="C1203" s="23" t="s">
        <v>671</v>
      </c>
      <c r="D1203" s="24">
        <v>5</v>
      </c>
      <c r="E1203" s="25" t="s">
        <v>60</v>
      </c>
      <c r="F1203" s="26"/>
      <c r="G1203" s="26"/>
      <c r="H1203" s="26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8">
        <f t="shared" si="137"/>
        <v>0</v>
      </c>
    </row>
    <row r="1204" spans="1:33" s="27" customFormat="1" ht="25.5" customHeight="1" x14ac:dyDescent="0.2">
      <c r="A1204" s="21"/>
      <c r="B1204" s="28" t="s">
        <v>875</v>
      </c>
      <c r="C1204" s="23" t="s">
        <v>876</v>
      </c>
      <c r="D1204" s="24">
        <v>6</v>
      </c>
      <c r="E1204" s="25" t="s">
        <v>54</v>
      </c>
      <c r="F1204" s="26"/>
      <c r="G1204" s="26"/>
      <c r="H1204" s="26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8">
        <f t="shared" si="137"/>
        <v>0</v>
      </c>
    </row>
    <row r="1205" spans="1:33" s="27" customFormat="1" ht="25.5" customHeight="1" x14ac:dyDescent="0.2">
      <c r="A1205" s="21"/>
      <c r="B1205" s="28" t="s">
        <v>673</v>
      </c>
      <c r="C1205" s="23" t="s">
        <v>876</v>
      </c>
      <c r="D1205" s="24">
        <v>6</v>
      </c>
      <c r="E1205" s="25" t="s">
        <v>35</v>
      </c>
      <c r="F1205" s="135">
        <v>54</v>
      </c>
      <c r="G1205" s="20"/>
      <c r="H1205" s="20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6">
        <v>46</v>
      </c>
      <c r="X1205" s="121">
        <v>24</v>
      </c>
      <c r="Y1205" s="121"/>
      <c r="Z1205" s="121"/>
      <c r="AA1205" s="121"/>
      <c r="AB1205" s="121"/>
      <c r="AC1205" s="121"/>
      <c r="AD1205" s="121"/>
      <c r="AE1205" s="121"/>
      <c r="AF1205" s="121"/>
      <c r="AG1205" s="128">
        <f t="shared" si="137"/>
        <v>124</v>
      </c>
    </row>
    <row r="1206" spans="1:33" s="27" customFormat="1" ht="25.5" customHeight="1" x14ac:dyDescent="0.2">
      <c r="A1206" s="21"/>
      <c r="B1206" s="28" t="s">
        <v>672</v>
      </c>
      <c r="C1206" s="23" t="s">
        <v>876</v>
      </c>
      <c r="D1206" s="24">
        <v>6</v>
      </c>
      <c r="E1206" s="25" t="s">
        <v>60</v>
      </c>
      <c r="F1206" s="26"/>
      <c r="G1206" s="26"/>
      <c r="H1206" s="26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8">
        <f t="shared" si="137"/>
        <v>0</v>
      </c>
    </row>
    <row r="1207" spans="1:33" s="27" customFormat="1" ht="25.5" customHeight="1" x14ac:dyDescent="0.2">
      <c r="A1207" s="21"/>
      <c r="B1207" s="12" t="s">
        <v>338</v>
      </c>
      <c r="C1207" s="30"/>
      <c r="D1207" s="30"/>
      <c r="E1207" s="33"/>
      <c r="F1207" s="26"/>
      <c r="G1207" s="26"/>
      <c r="H1207" s="26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8"/>
    </row>
    <row r="1208" spans="1:33" s="27" customFormat="1" ht="23.25" customHeight="1" x14ac:dyDescent="0.2">
      <c r="A1208" s="21"/>
      <c r="B1208" s="22" t="s">
        <v>339</v>
      </c>
      <c r="C1208" s="23" t="s">
        <v>877</v>
      </c>
      <c r="D1208" s="24">
        <v>5</v>
      </c>
      <c r="E1208" s="25" t="s">
        <v>35</v>
      </c>
      <c r="F1208" s="133">
        <v>60</v>
      </c>
      <c r="G1208" s="26"/>
      <c r="H1208" s="26"/>
      <c r="I1208" s="121"/>
      <c r="J1208" s="121"/>
      <c r="K1208" s="121"/>
      <c r="L1208" s="121"/>
      <c r="M1208" s="121"/>
      <c r="N1208" s="121"/>
      <c r="O1208" s="121"/>
      <c r="P1208" s="121"/>
      <c r="Q1208" s="121">
        <v>15</v>
      </c>
      <c r="R1208" s="121"/>
      <c r="S1208" s="121">
        <v>8</v>
      </c>
      <c r="T1208" s="121"/>
      <c r="U1208" s="121"/>
      <c r="V1208" s="121"/>
      <c r="W1208" s="126">
        <v>39</v>
      </c>
      <c r="X1208" s="121"/>
      <c r="Y1208" s="121">
        <v>1</v>
      </c>
      <c r="Z1208" s="126">
        <v>13</v>
      </c>
      <c r="AA1208" s="121"/>
      <c r="AB1208" s="121"/>
      <c r="AC1208" s="121"/>
      <c r="AD1208" s="121"/>
      <c r="AE1208" s="121"/>
      <c r="AF1208" s="121"/>
      <c r="AG1208" s="128">
        <f t="shared" si="137"/>
        <v>136</v>
      </c>
    </row>
    <row r="1209" spans="1:33" s="27" customFormat="1" ht="21.75" customHeight="1" x14ac:dyDescent="0.2">
      <c r="A1209" s="21"/>
      <c r="B1209" s="22" t="s">
        <v>339</v>
      </c>
      <c r="C1209" s="23" t="s">
        <v>877</v>
      </c>
      <c r="D1209" s="35" t="s">
        <v>878</v>
      </c>
      <c r="E1209" s="25" t="s">
        <v>35</v>
      </c>
      <c r="F1209" s="133">
        <v>5</v>
      </c>
      <c r="G1209" s="26"/>
      <c r="H1209" s="26"/>
      <c r="I1209" s="121"/>
      <c r="J1209" s="121"/>
      <c r="K1209" s="121"/>
      <c r="L1209" s="121"/>
      <c r="M1209" s="121"/>
      <c r="N1209" s="121"/>
      <c r="O1209" s="121"/>
      <c r="P1209" s="121"/>
      <c r="Q1209" s="121">
        <v>30</v>
      </c>
      <c r="R1209" s="121"/>
      <c r="S1209" s="121">
        <v>8</v>
      </c>
      <c r="T1209" s="121"/>
      <c r="U1209" s="121"/>
      <c r="V1209" s="121"/>
      <c r="W1209" s="126">
        <v>71</v>
      </c>
      <c r="X1209" s="121"/>
      <c r="Y1209" s="121">
        <v>16</v>
      </c>
      <c r="Z1209" s="121"/>
      <c r="AA1209" s="121"/>
      <c r="AB1209" s="121"/>
      <c r="AC1209" s="121"/>
      <c r="AD1209" s="121"/>
      <c r="AE1209" s="121"/>
      <c r="AF1209" s="121"/>
      <c r="AG1209" s="128">
        <f t="shared" ref="AG1209" si="142">SUM(F1209:AF1209)</f>
        <v>130</v>
      </c>
    </row>
    <row r="1210" spans="1:33" s="27" customFormat="1" ht="21.75" customHeight="1" x14ac:dyDescent="0.2">
      <c r="A1210" s="21"/>
      <c r="B1210" s="22" t="s">
        <v>339</v>
      </c>
      <c r="C1210" s="23" t="s">
        <v>877</v>
      </c>
      <c r="D1210" s="35" t="s">
        <v>834</v>
      </c>
      <c r="E1210" s="25" t="s">
        <v>35</v>
      </c>
      <c r="F1210" s="26"/>
      <c r="G1210" s="26"/>
      <c r="H1210" s="26"/>
      <c r="I1210" s="121"/>
      <c r="J1210" s="121"/>
      <c r="K1210" s="121"/>
      <c r="L1210" s="121"/>
      <c r="M1210" s="121"/>
      <c r="N1210" s="121"/>
      <c r="O1210" s="121"/>
      <c r="P1210" s="121"/>
      <c r="Q1210" s="121">
        <v>32</v>
      </c>
      <c r="R1210" s="121"/>
      <c r="S1210" s="121">
        <v>10</v>
      </c>
      <c r="T1210" s="121"/>
      <c r="U1210" s="121"/>
      <c r="V1210" s="121"/>
      <c r="W1210" s="126">
        <v>82</v>
      </c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8">
        <f t="shared" si="137"/>
        <v>124</v>
      </c>
    </row>
    <row r="1211" spans="1:33" s="27" customFormat="1" ht="25.5" customHeight="1" x14ac:dyDescent="0.2">
      <c r="A1211" s="21"/>
      <c r="B1211" s="22" t="s">
        <v>879</v>
      </c>
      <c r="C1211" s="23" t="s">
        <v>877</v>
      </c>
      <c r="D1211" s="35" t="s">
        <v>880</v>
      </c>
      <c r="E1211" s="25" t="s">
        <v>35</v>
      </c>
      <c r="F1211" s="26"/>
      <c r="G1211" s="26"/>
      <c r="H1211" s="26"/>
      <c r="I1211" s="121"/>
      <c r="J1211" s="121">
        <v>149</v>
      </c>
      <c r="K1211" s="121">
        <v>182</v>
      </c>
      <c r="L1211" s="121">
        <v>31</v>
      </c>
      <c r="M1211" s="121">
        <v>88</v>
      </c>
      <c r="N1211" s="121">
        <v>16</v>
      </c>
      <c r="O1211" s="121"/>
      <c r="P1211" s="121"/>
      <c r="Q1211" s="121"/>
      <c r="R1211" s="121"/>
      <c r="S1211" s="121"/>
      <c r="T1211" s="121"/>
      <c r="U1211" s="121"/>
      <c r="V1211" s="121">
        <v>4</v>
      </c>
      <c r="W1211" s="121"/>
      <c r="X1211" s="121"/>
      <c r="Y1211" s="121"/>
      <c r="Z1211" s="121">
        <v>33</v>
      </c>
      <c r="AA1211" s="121"/>
      <c r="AB1211" s="121"/>
      <c r="AC1211" s="121"/>
      <c r="AD1211" s="121"/>
      <c r="AE1211" s="121"/>
      <c r="AF1211" s="121"/>
      <c r="AG1211" s="128">
        <f t="shared" si="137"/>
        <v>503</v>
      </c>
    </row>
    <row r="1212" spans="1:33" s="27" customFormat="1" ht="25.5" customHeight="1" x14ac:dyDescent="0.2">
      <c r="A1212" s="21"/>
      <c r="B1212" s="22" t="s">
        <v>353</v>
      </c>
      <c r="C1212" s="23" t="s">
        <v>877</v>
      </c>
      <c r="D1212" s="35" t="s">
        <v>834</v>
      </c>
      <c r="E1212" s="25" t="s">
        <v>35</v>
      </c>
      <c r="F1212" s="26">
        <v>13</v>
      </c>
      <c r="G1212" s="26"/>
      <c r="H1212" s="26"/>
      <c r="I1212" s="121">
        <v>132</v>
      </c>
      <c r="J1212" s="121">
        <v>100</v>
      </c>
      <c r="K1212" s="121">
        <v>100</v>
      </c>
      <c r="L1212" s="121">
        <v>25</v>
      </c>
      <c r="M1212" s="121">
        <v>58</v>
      </c>
      <c r="N1212" s="121">
        <v>11</v>
      </c>
      <c r="O1212" s="121"/>
      <c r="P1212" s="121"/>
      <c r="Q1212" s="121"/>
      <c r="R1212" s="121"/>
      <c r="S1212" s="121"/>
      <c r="T1212" s="121"/>
      <c r="U1212" s="121"/>
      <c r="V1212" s="121">
        <v>4</v>
      </c>
      <c r="W1212" s="121"/>
      <c r="X1212" s="121"/>
      <c r="Y1212" s="121">
        <v>31</v>
      </c>
      <c r="Z1212" s="121">
        <v>23</v>
      </c>
      <c r="AA1212" s="121"/>
      <c r="AB1212" s="121"/>
      <c r="AC1212" s="121"/>
      <c r="AD1212" s="121"/>
      <c r="AE1212" s="121"/>
      <c r="AF1212" s="121"/>
      <c r="AG1212" s="128">
        <f t="shared" ref="AG1212" si="143">SUM(F1212:AF1212)</f>
        <v>497</v>
      </c>
    </row>
    <row r="1213" spans="1:33" s="27" customFormat="1" ht="25.5" customHeight="1" x14ac:dyDescent="0.2">
      <c r="A1213" s="21"/>
      <c r="B1213" s="22" t="s">
        <v>881</v>
      </c>
      <c r="C1213" s="23" t="s">
        <v>877</v>
      </c>
      <c r="D1213" s="35" t="s">
        <v>880</v>
      </c>
      <c r="E1213" s="25" t="s">
        <v>38</v>
      </c>
      <c r="F1213" s="26"/>
      <c r="G1213" s="26"/>
      <c r="H1213" s="26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8">
        <f t="shared" si="137"/>
        <v>0</v>
      </c>
    </row>
    <row r="1214" spans="1:33" s="27" customFormat="1" ht="25.5" customHeight="1" x14ac:dyDescent="0.2">
      <c r="A1214" s="21"/>
      <c r="B1214" s="22" t="s">
        <v>347</v>
      </c>
      <c r="C1214" s="23" t="s">
        <v>877</v>
      </c>
      <c r="D1214" s="35" t="s">
        <v>834</v>
      </c>
      <c r="E1214" s="25" t="s">
        <v>38</v>
      </c>
      <c r="F1214" s="26"/>
      <c r="G1214" s="26"/>
      <c r="H1214" s="26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8">
        <f t="shared" si="137"/>
        <v>0</v>
      </c>
    </row>
    <row r="1215" spans="1:33" s="27" customFormat="1" ht="21.75" customHeight="1" x14ac:dyDescent="0.2">
      <c r="A1215" s="21"/>
      <c r="B1215" s="22" t="s">
        <v>1513</v>
      </c>
      <c r="C1215" s="23" t="s">
        <v>877</v>
      </c>
      <c r="D1215" s="35" t="s">
        <v>440</v>
      </c>
      <c r="E1215" s="25" t="s">
        <v>54</v>
      </c>
      <c r="F1215" s="26"/>
      <c r="G1215" s="26"/>
      <c r="H1215" s="26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8">
        <f t="shared" si="137"/>
        <v>0</v>
      </c>
    </row>
    <row r="1216" spans="1:33" s="27" customFormat="1" ht="22.5" customHeight="1" x14ac:dyDescent="0.2">
      <c r="A1216" s="21"/>
      <c r="B1216" s="22" t="s">
        <v>348</v>
      </c>
      <c r="C1216" s="23" t="s">
        <v>877</v>
      </c>
      <c r="D1216" s="35" t="s">
        <v>590</v>
      </c>
      <c r="E1216" s="25" t="s">
        <v>54</v>
      </c>
      <c r="F1216" s="26"/>
      <c r="G1216" s="26"/>
      <c r="H1216" s="26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8">
        <f t="shared" si="137"/>
        <v>0</v>
      </c>
    </row>
    <row r="1217" spans="1:34" s="27" customFormat="1" ht="25.5" customHeight="1" x14ac:dyDescent="0.2">
      <c r="A1217" s="21"/>
      <c r="B1217" s="140" t="s">
        <v>882</v>
      </c>
      <c r="C1217" s="23" t="s">
        <v>877</v>
      </c>
      <c r="D1217" s="35" t="s">
        <v>880</v>
      </c>
      <c r="E1217" s="25" t="s">
        <v>41</v>
      </c>
      <c r="F1217" s="26"/>
      <c r="G1217" s="26"/>
      <c r="H1217" s="26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>
        <v>68</v>
      </c>
      <c r="Y1217" s="121"/>
      <c r="Z1217" s="121"/>
      <c r="AA1217" s="121"/>
      <c r="AB1217" s="121"/>
      <c r="AC1217" s="121"/>
      <c r="AD1217" s="121"/>
      <c r="AE1217" s="121"/>
      <c r="AF1217" s="121"/>
      <c r="AG1217" s="128">
        <f t="shared" ref="AG1217" si="144">SUM(F1217:AF1217)</f>
        <v>68</v>
      </c>
    </row>
    <row r="1218" spans="1:34" s="27" customFormat="1" ht="25.5" customHeight="1" x14ac:dyDescent="0.2">
      <c r="A1218" s="21"/>
      <c r="B1218" s="151" t="s">
        <v>882</v>
      </c>
      <c r="C1218" s="23" t="s">
        <v>877</v>
      </c>
      <c r="D1218" s="35" t="s">
        <v>834</v>
      </c>
      <c r="E1218" s="25" t="s">
        <v>41</v>
      </c>
      <c r="F1218" s="26"/>
      <c r="G1218" s="26"/>
      <c r="H1218" s="26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>
        <v>68</v>
      </c>
      <c r="Y1218" s="121"/>
      <c r="Z1218" s="121"/>
      <c r="AA1218" s="121"/>
      <c r="AB1218" s="121"/>
      <c r="AC1218" s="121"/>
      <c r="AD1218" s="121"/>
      <c r="AE1218" s="121"/>
      <c r="AF1218" s="121"/>
      <c r="AG1218" s="128">
        <f t="shared" si="137"/>
        <v>68</v>
      </c>
    </row>
    <row r="1219" spans="1:34" s="27" customFormat="1" ht="23.25" customHeight="1" x14ac:dyDescent="0.2">
      <c r="A1219" s="21"/>
      <c r="B1219" s="38" t="s">
        <v>883</v>
      </c>
      <c r="C1219" s="72"/>
      <c r="D1219" s="35"/>
      <c r="E1219" s="25"/>
      <c r="F1219" s="26"/>
      <c r="G1219" s="26"/>
      <c r="H1219" s="26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8"/>
    </row>
    <row r="1220" spans="1:34" s="27" customFormat="1" ht="25.5" customHeight="1" x14ac:dyDescent="0.2">
      <c r="A1220" s="21"/>
      <c r="B1220" s="57" t="s">
        <v>884</v>
      </c>
      <c r="C1220" s="58" t="s">
        <v>885</v>
      </c>
      <c r="D1220" s="35">
        <v>6</v>
      </c>
      <c r="E1220" s="25" t="s">
        <v>38</v>
      </c>
      <c r="F1220" s="26"/>
      <c r="G1220" s="26"/>
      <c r="H1220" s="26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8">
        <f t="shared" ref="AG1220" si="145">SUM(F1220:AF1220)</f>
        <v>0</v>
      </c>
    </row>
    <row r="1221" spans="1:34" s="27" customFormat="1" ht="24" customHeight="1" x14ac:dyDescent="0.2">
      <c r="A1221" s="21"/>
      <c r="B1221" s="57" t="s">
        <v>886</v>
      </c>
      <c r="C1221" s="19" t="s">
        <v>887</v>
      </c>
      <c r="D1221" s="35">
        <v>7</v>
      </c>
      <c r="E1221" s="25" t="s">
        <v>38</v>
      </c>
      <c r="F1221" s="26"/>
      <c r="G1221" s="26"/>
      <c r="H1221" s="26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8">
        <f t="shared" si="137"/>
        <v>0</v>
      </c>
    </row>
    <row r="1222" spans="1:34" s="27" customFormat="1" ht="25.5" customHeight="1" x14ac:dyDescent="0.2">
      <c r="A1222" s="21"/>
      <c r="B1222" s="57" t="s">
        <v>888</v>
      </c>
      <c r="C1222" s="58" t="s">
        <v>889</v>
      </c>
      <c r="D1222" s="35">
        <v>8</v>
      </c>
      <c r="E1222" s="25" t="s">
        <v>38</v>
      </c>
      <c r="F1222" s="26"/>
      <c r="G1222" s="26"/>
      <c r="H1222" s="26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8">
        <f t="shared" si="137"/>
        <v>0</v>
      </c>
    </row>
    <row r="1223" spans="1:34" s="27" customFormat="1" ht="25.5" customHeight="1" x14ac:dyDescent="0.2">
      <c r="A1223" s="21"/>
      <c r="B1223" s="57" t="s">
        <v>890</v>
      </c>
      <c r="C1223" s="58" t="s">
        <v>891</v>
      </c>
      <c r="D1223" s="35">
        <v>9</v>
      </c>
      <c r="E1223" s="25" t="s">
        <v>38</v>
      </c>
      <c r="F1223" s="26"/>
      <c r="G1223" s="26"/>
      <c r="H1223" s="26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8">
        <f t="shared" si="137"/>
        <v>0</v>
      </c>
      <c r="AH1223" s="163">
        <f>SUM(AG479:AG1223)</f>
        <v>55195</v>
      </c>
    </row>
    <row r="1224" spans="1:34" s="27" customFormat="1" ht="25.5" customHeight="1" x14ac:dyDescent="0.2">
      <c r="A1224" s="21"/>
      <c r="B1224" s="73" t="s">
        <v>892</v>
      </c>
      <c r="C1224" s="58"/>
      <c r="D1224" s="35"/>
      <c r="E1224" s="25"/>
      <c r="F1224" s="26"/>
      <c r="G1224" s="26"/>
      <c r="H1224" s="26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8"/>
    </row>
    <row r="1225" spans="1:34" s="27" customFormat="1" ht="24.75" customHeight="1" x14ac:dyDescent="0.2">
      <c r="A1225" s="21"/>
      <c r="B1225" s="74" t="s">
        <v>893</v>
      </c>
      <c r="C1225" s="152" t="s">
        <v>1514</v>
      </c>
      <c r="D1225" s="75" t="s">
        <v>894</v>
      </c>
      <c r="E1225" s="76" t="s">
        <v>35</v>
      </c>
      <c r="F1225" s="26"/>
      <c r="G1225" s="26"/>
      <c r="H1225" s="26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8">
        <v>0</v>
      </c>
    </row>
    <row r="1226" spans="1:34" s="27" customFormat="1" ht="21" customHeight="1" x14ac:dyDescent="0.2">
      <c r="A1226" s="21"/>
      <c r="B1226" s="30" t="s">
        <v>895</v>
      </c>
      <c r="C1226" s="30"/>
      <c r="D1226" s="30"/>
      <c r="E1226" s="33"/>
      <c r="F1226" s="26"/>
      <c r="G1226" s="26"/>
      <c r="H1226" s="26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8"/>
    </row>
    <row r="1227" spans="1:34" s="27" customFormat="1" ht="24" customHeight="1" x14ac:dyDescent="0.2">
      <c r="A1227" s="21"/>
      <c r="B1227" s="30" t="s">
        <v>64</v>
      </c>
      <c r="C1227" s="30"/>
      <c r="D1227" s="30"/>
      <c r="E1227" s="33"/>
      <c r="F1227" s="26"/>
      <c r="G1227" s="26"/>
      <c r="H1227" s="26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8"/>
    </row>
    <row r="1228" spans="1:34" s="27" customFormat="1" ht="25.5" customHeight="1" x14ac:dyDescent="0.2">
      <c r="A1228" s="21"/>
      <c r="B1228" s="22" t="s">
        <v>896</v>
      </c>
      <c r="C1228" s="25" t="s">
        <v>897</v>
      </c>
      <c r="D1228" s="35" t="s">
        <v>898</v>
      </c>
      <c r="E1228" s="25" t="s">
        <v>41</v>
      </c>
      <c r="F1228" s="20">
        <v>93</v>
      </c>
      <c r="G1228" s="20"/>
      <c r="H1228" s="20">
        <v>7</v>
      </c>
      <c r="I1228" s="121">
        <v>60</v>
      </c>
      <c r="J1228" s="121"/>
      <c r="K1228" s="121"/>
      <c r="L1228" s="121">
        <v>52</v>
      </c>
      <c r="M1228" s="126">
        <v>72</v>
      </c>
      <c r="N1228" s="121"/>
      <c r="O1228" s="121"/>
      <c r="P1228" s="121"/>
      <c r="Q1228" s="121">
        <v>22</v>
      </c>
      <c r="R1228" s="121"/>
      <c r="S1228" s="121">
        <v>13</v>
      </c>
      <c r="T1228" s="121"/>
      <c r="U1228" s="121"/>
      <c r="V1228" s="121"/>
      <c r="W1228" s="121">
        <v>82</v>
      </c>
      <c r="X1228" s="121">
        <v>42</v>
      </c>
      <c r="Y1228" s="121"/>
      <c r="Z1228" s="121"/>
      <c r="AA1228" s="121"/>
      <c r="AB1228" s="121"/>
      <c r="AC1228" s="121"/>
      <c r="AD1228" s="121"/>
      <c r="AE1228" s="121"/>
      <c r="AF1228" s="121"/>
      <c r="AG1228" s="128">
        <f>SUM(F1228:AF1228)</f>
        <v>443</v>
      </c>
      <c r="AH1228" s="27" t="s">
        <v>1512</v>
      </c>
    </row>
    <row r="1229" spans="1:34" s="27" customFormat="1" ht="25.5" customHeight="1" x14ac:dyDescent="0.2">
      <c r="A1229" s="21"/>
      <c r="B1229" s="48" t="s">
        <v>899</v>
      </c>
      <c r="C1229" s="25" t="s">
        <v>900</v>
      </c>
      <c r="D1229" s="35">
        <v>10</v>
      </c>
      <c r="E1229" s="25" t="s">
        <v>419</v>
      </c>
      <c r="F1229" s="20"/>
      <c r="G1229" s="20"/>
      <c r="H1229" s="20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8">
        <f t="shared" ref="AG1229:AG1257" si="146">AF1229+AE1229+AD1229+AC1229+AB1229+AA1229+Z1229+Y1229+X1229+W1229+V1229+U1229+T1229+S1229+R1229+Q1229+P1229+O1229+N1229+M1229+L1229+K1229+J1229+I1229+F1229</f>
        <v>0</v>
      </c>
    </row>
    <row r="1230" spans="1:34" s="27" customFormat="1" ht="25.5" customHeight="1" x14ac:dyDescent="0.2">
      <c r="A1230" s="21"/>
      <c r="B1230" s="48" t="s">
        <v>899</v>
      </c>
      <c r="C1230" s="25" t="s">
        <v>900</v>
      </c>
      <c r="D1230" s="35">
        <v>11</v>
      </c>
      <c r="E1230" s="25" t="s">
        <v>419</v>
      </c>
      <c r="F1230" s="20"/>
      <c r="G1230" s="20"/>
      <c r="H1230" s="20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8">
        <f t="shared" si="146"/>
        <v>0</v>
      </c>
    </row>
    <row r="1231" spans="1:34" s="27" customFormat="1" ht="25.5" customHeight="1" x14ac:dyDescent="0.2">
      <c r="A1231" s="21"/>
      <c r="B1231" s="48" t="s">
        <v>901</v>
      </c>
      <c r="C1231" s="25" t="s">
        <v>902</v>
      </c>
      <c r="D1231" s="35">
        <v>10</v>
      </c>
      <c r="E1231" s="25" t="s">
        <v>419</v>
      </c>
      <c r="F1231" s="20"/>
      <c r="G1231" s="20"/>
      <c r="H1231" s="20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8">
        <f t="shared" si="146"/>
        <v>0</v>
      </c>
    </row>
    <row r="1232" spans="1:34" s="27" customFormat="1" ht="25.5" customHeight="1" x14ac:dyDescent="0.2">
      <c r="A1232" s="21"/>
      <c r="B1232" s="48" t="s">
        <v>901</v>
      </c>
      <c r="C1232" s="25" t="s">
        <v>902</v>
      </c>
      <c r="D1232" s="35">
        <v>11</v>
      </c>
      <c r="E1232" s="25" t="s">
        <v>419</v>
      </c>
      <c r="F1232" s="20"/>
      <c r="G1232" s="20"/>
      <c r="H1232" s="20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8">
        <f t="shared" si="146"/>
        <v>0</v>
      </c>
    </row>
    <row r="1233" spans="1:33" s="27" customFormat="1" ht="25.5" customHeight="1" x14ac:dyDescent="0.2">
      <c r="A1233" s="21"/>
      <c r="B1233" s="48" t="s">
        <v>903</v>
      </c>
      <c r="C1233" s="25" t="s">
        <v>902</v>
      </c>
      <c r="D1233" s="35" t="s">
        <v>904</v>
      </c>
      <c r="E1233" s="25" t="s">
        <v>35</v>
      </c>
      <c r="F1233" s="20"/>
      <c r="G1233" s="20"/>
      <c r="H1233" s="20"/>
      <c r="I1233" s="121"/>
      <c r="J1233" s="121"/>
      <c r="K1233" s="121">
        <v>45</v>
      </c>
      <c r="L1233" s="121"/>
      <c r="M1233" s="121">
        <v>26</v>
      </c>
      <c r="N1233" s="121">
        <v>11</v>
      </c>
      <c r="O1233" s="121"/>
      <c r="P1233" s="121"/>
      <c r="Q1233" s="121"/>
      <c r="R1233" s="121"/>
      <c r="S1233" s="121"/>
      <c r="T1233" s="121"/>
      <c r="U1233" s="121"/>
      <c r="V1233" s="121">
        <v>5</v>
      </c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8">
        <f>SUM(F1233:AF1233)</f>
        <v>87</v>
      </c>
    </row>
    <row r="1234" spans="1:33" s="27" customFormat="1" ht="25.5" customHeight="1" x14ac:dyDescent="0.2">
      <c r="A1234" s="21"/>
      <c r="B1234" s="48" t="s">
        <v>905</v>
      </c>
      <c r="C1234" s="25" t="s">
        <v>902</v>
      </c>
      <c r="D1234" s="35">
        <v>10</v>
      </c>
      <c r="E1234" s="25" t="s">
        <v>35</v>
      </c>
      <c r="F1234" s="20"/>
      <c r="G1234" s="20"/>
      <c r="H1234" s="20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8">
        <f t="shared" si="146"/>
        <v>0</v>
      </c>
    </row>
    <row r="1235" spans="1:33" s="27" customFormat="1" ht="25.5" customHeight="1" x14ac:dyDescent="0.2">
      <c r="A1235" s="21"/>
      <c r="B1235" s="48" t="s">
        <v>905</v>
      </c>
      <c r="C1235" s="25" t="s">
        <v>902</v>
      </c>
      <c r="D1235" s="35">
        <v>11</v>
      </c>
      <c r="E1235" s="25" t="s">
        <v>35</v>
      </c>
      <c r="F1235" s="20"/>
      <c r="G1235" s="20"/>
      <c r="H1235" s="20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8">
        <f t="shared" si="146"/>
        <v>0</v>
      </c>
    </row>
    <row r="1236" spans="1:33" s="27" customFormat="1" ht="25.5" customHeight="1" x14ac:dyDescent="0.2">
      <c r="A1236" s="21"/>
      <c r="B1236" s="22" t="s">
        <v>368</v>
      </c>
      <c r="C1236" s="25" t="s">
        <v>906</v>
      </c>
      <c r="D1236" s="35" t="s">
        <v>898</v>
      </c>
      <c r="E1236" s="25" t="s">
        <v>54</v>
      </c>
      <c r="F1236" s="20"/>
      <c r="G1236" s="20"/>
      <c r="H1236" s="20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8">
        <f t="shared" si="146"/>
        <v>0</v>
      </c>
    </row>
    <row r="1237" spans="1:33" s="27" customFormat="1" ht="25.5" customHeight="1" x14ac:dyDescent="0.2">
      <c r="A1237" s="21"/>
      <c r="B1237" s="22" t="s">
        <v>907</v>
      </c>
      <c r="C1237" s="23" t="s">
        <v>908</v>
      </c>
      <c r="D1237" s="35">
        <v>10</v>
      </c>
      <c r="E1237" s="25" t="s">
        <v>38</v>
      </c>
      <c r="F1237" s="26"/>
      <c r="G1237" s="26"/>
      <c r="H1237" s="26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8">
        <f t="shared" si="146"/>
        <v>0</v>
      </c>
    </row>
    <row r="1238" spans="1:33" s="27" customFormat="1" ht="25.5" customHeight="1" x14ac:dyDescent="0.2">
      <c r="A1238" s="21"/>
      <c r="B1238" s="22" t="s">
        <v>907</v>
      </c>
      <c r="C1238" s="23" t="s">
        <v>908</v>
      </c>
      <c r="D1238" s="35">
        <v>11</v>
      </c>
      <c r="E1238" s="25" t="s">
        <v>38</v>
      </c>
      <c r="F1238" s="26"/>
      <c r="G1238" s="26"/>
      <c r="H1238" s="26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8">
        <f t="shared" si="146"/>
        <v>0</v>
      </c>
    </row>
    <row r="1239" spans="1:33" s="27" customFormat="1" ht="25.5" customHeight="1" x14ac:dyDescent="0.2">
      <c r="A1239" s="21"/>
      <c r="B1239" s="22" t="s">
        <v>909</v>
      </c>
      <c r="C1239" s="23" t="s">
        <v>902</v>
      </c>
      <c r="D1239" s="24">
        <v>10</v>
      </c>
      <c r="E1239" s="25" t="s">
        <v>54</v>
      </c>
      <c r="F1239" s="26"/>
      <c r="G1239" s="26"/>
      <c r="H1239" s="26"/>
      <c r="I1239" s="121"/>
      <c r="J1239" s="121"/>
      <c r="K1239" s="121"/>
      <c r="L1239" s="121"/>
      <c r="M1239" s="121"/>
      <c r="N1239" s="121"/>
      <c r="O1239" s="121"/>
      <c r="P1239" s="121"/>
      <c r="Q1239" s="126">
        <v>10</v>
      </c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8">
        <f t="shared" si="146"/>
        <v>10</v>
      </c>
    </row>
    <row r="1240" spans="1:33" s="27" customFormat="1" ht="25.5" customHeight="1" x14ac:dyDescent="0.2">
      <c r="A1240" s="21"/>
      <c r="B1240" s="22" t="s">
        <v>909</v>
      </c>
      <c r="C1240" s="23" t="s">
        <v>902</v>
      </c>
      <c r="D1240" s="24">
        <v>11</v>
      </c>
      <c r="E1240" s="25" t="s">
        <v>54</v>
      </c>
      <c r="F1240" s="26"/>
      <c r="G1240" s="26"/>
      <c r="H1240" s="26"/>
      <c r="I1240" s="121"/>
      <c r="J1240" s="121"/>
      <c r="K1240" s="121"/>
      <c r="L1240" s="121"/>
      <c r="M1240" s="126">
        <v>26</v>
      </c>
      <c r="N1240" s="121"/>
      <c r="O1240" s="121"/>
      <c r="P1240" s="121"/>
      <c r="Q1240" s="126">
        <v>10</v>
      </c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8">
        <f t="shared" si="146"/>
        <v>36</v>
      </c>
    </row>
    <row r="1241" spans="1:33" s="27" customFormat="1" ht="25.5" customHeight="1" x14ac:dyDescent="0.2">
      <c r="A1241" s="21"/>
      <c r="B1241" s="28" t="s">
        <v>910</v>
      </c>
      <c r="C1241" s="25" t="s">
        <v>902</v>
      </c>
      <c r="D1241" s="35" t="s">
        <v>898</v>
      </c>
      <c r="E1241" s="25" t="s">
        <v>35</v>
      </c>
      <c r="F1241" s="26"/>
      <c r="G1241" s="26"/>
      <c r="H1241" s="26"/>
      <c r="I1241" s="121">
        <v>124</v>
      </c>
      <c r="J1241" s="121">
        <v>80</v>
      </c>
      <c r="K1241" s="121"/>
      <c r="L1241" s="121"/>
      <c r="M1241" s="121">
        <v>56</v>
      </c>
      <c r="N1241" s="121">
        <v>9</v>
      </c>
      <c r="O1241" s="121"/>
      <c r="P1241" s="121">
        <v>20</v>
      </c>
      <c r="Q1241" s="121"/>
      <c r="R1241" s="121"/>
      <c r="S1241" s="121"/>
      <c r="T1241" s="121"/>
      <c r="U1241" s="121"/>
      <c r="V1241" s="121"/>
      <c r="W1241" s="121"/>
      <c r="X1241" s="121"/>
      <c r="Y1241" s="121">
        <v>21</v>
      </c>
      <c r="Z1241" s="121">
        <v>38</v>
      </c>
      <c r="AA1241" s="121"/>
      <c r="AB1241" s="121"/>
      <c r="AC1241" s="121"/>
      <c r="AD1241" s="121"/>
      <c r="AE1241" s="121"/>
      <c r="AF1241" s="121"/>
      <c r="AG1241" s="128">
        <f>SUM(F1241:AF1241)</f>
        <v>348</v>
      </c>
    </row>
    <row r="1242" spans="1:33" s="27" customFormat="1" ht="26.25" customHeight="1" x14ac:dyDescent="0.2">
      <c r="A1242" s="21"/>
      <c r="B1242" s="12" t="s">
        <v>373</v>
      </c>
      <c r="C1242" s="30"/>
      <c r="D1242" s="31"/>
      <c r="E1242" s="33"/>
      <c r="F1242" s="26"/>
      <c r="G1242" s="26"/>
      <c r="H1242" s="26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8"/>
    </row>
    <row r="1243" spans="1:33" s="27" customFormat="1" ht="25.5" customHeight="1" x14ac:dyDescent="0.2">
      <c r="A1243" s="21"/>
      <c r="B1243" s="22" t="s">
        <v>911</v>
      </c>
      <c r="C1243" s="23" t="s">
        <v>912</v>
      </c>
      <c r="D1243" s="35">
        <v>10</v>
      </c>
      <c r="E1243" s="25" t="s">
        <v>35</v>
      </c>
      <c r="F1243" s="20">
        <v>75</v>
      </c>
      <c r="G1243" s="20"/>
      <c r="H1243" s="20">
        <v>4</v>
      </c>
      <c r="I1243" s="121">
        <v>63</v>
      </c>
      <c r="J1243" s="121">
        <v>51</v>
      </c>
      <c r="K1243" s="121">
        <v>23</v>
      </c>
      <c r="L1243" s="121">
        <v>25</v>
      </c>
      <c r="M1243" s="121"/>
      <c r="N1243" s="121">
        <v>8</v>
      </c>
      <c r="O1243" s="121"/>
      <c r="P1243" s="121">
        <v>20</v>
      </c>
      <c r="Q1243" s="121"/>
      <c r="R1243" s="121"/>
      <c r="S1243" s="121"/>
      <c r="T1243" s="121"/>
      <c r="U1243" s="121"/>
      <c r="V1243" s="121">
        <v>4</v>
      </c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8">
        <f>SUM(F1243:AF1243)</f>
        <v>273</v>
      </c>
    </row>
    <row r="1244" spans="1:33" s="27" customFormat="1" ht="25.5" customHeight="1" x14ac:dyDescent="0.2">
      <c r="A1244" s="21"/>
      <c r="B1244" s="22" t="s">
        <v>913</v>
      </c>
      <c r="C1244" s="23" t="s">
        <v>912</v>
      </c>
      <c r="D1244" s="35">
        <v>11</v>
      </c>
      <c r="E1244" s="25" t="s">
        <v>35</v>
      </c>
      <c r="F1244" s="20">
        <v>50</v>
      </c>
      <c r="G1244" s="20"/>
      <c r="H1244" s="20"/>
      <c r="I1244" s="121">
        <v>57</v>
      </c>
      <c r="J1244" s="121">
        <v>51</v>
      </c>
      <c r="K1244" s="121"/>
      <c r="L1244" s="121">
        <v>25</v>
      </c>
      <c r="M1244" s="121"/>
      <c r="N1244" s="121">
        <v>6</v>
      </c>
      <c r="O1244" s="121"/>
      <c r="P1244" s="121">
        <v>8</v>
      </c>
      <c r="Q1244" s="121"/>
      <c r="R1244" s="121"/>
      <c r="S1244" s="121"/>
      <c r="T1244" s="121"/>
      <c r="U1244" s="121"/>
      <c r="V1244" s="121">
        <v>4</v>
      </c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8">
        <f>SUM(F1244:AF1244)</f>
        <v>201</v>
      </c>
    </row>
    <row r="1245" spans="1:33" s="27" customFormat="1" ht="25.5" customHeight="1" x14ac:dyDescent="0.2">
      <c r="A1245" s="21"/>
      <c r="B1245" s="22" t="s">
        <v>914</v>
      </c>
      <c r="C1245" s="23" t="s">
        <v>912</v>
      </c>
      <c r="D1245" s="35">
        <v>10</v>
      </c>
      <c r="E1245" s="25" t="s">
        <v>41</v>
      </c>
      <c r="F1245" s="20"/>
      <c r="G1245" s="20"/>
      <c r="H1245" s="20"/>
      <c r="I1245" s="121"/>
      <c r="J1245" s="121"/>
      <c r="K1245" s="121"/>
      <c r="L1245" s="121"/>
      <c r="M1245" s="121">
        <v>30</v>
      </c>
      <c r="N1245" s="121"/>
      <c r="O1245" s="121"/>
      <c r="P1245" s="121"/>
      <c r="Q1245" s="121">
        <v>14</v>
      </c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8">
        <f>SUM(F1245:AF1245)</f>
        <v>44</v>
      </c>
    </row>
    <row r="1246" spans="1:33" s="27" customFormat="1" ht="25.5" customHeight="1" x14ac:dyDescent="0.2">
      <c r="A1246" s="21"/>
      <c r="B1246" s="22" t="s">
        <v>915</v>
      </c>
      <c r="C1246" s="23" t="s">
        <v>912</v>
      </c>
      <c r="D1246" s="35">
        <v>11</v>
      </c>
      <c r="E1246" s="25" t="s">
        <v>41</v>
      </c>
      <c r="F1246" s="20"/>
      <c r="G1246" s="20"/>
      <c r="H1246" s="20"/>
      <c r="I1246" s="121"/>
      <c r="J1246" s="121"/>
      <c r="K1246" s="121"/>
      <c r="L1246" s="121"/>
      <c r="M1246" s="121">
        <v>30</v>
      </c>
      <c r="N1246" s="121"/>
      <c r="O1246" s="121"/>
      <c r="P1246" s="121"/>
      <c r="Q1246" s="121">
        <v>19</v>
      </c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8">
        <f>SUM(F1246:AF1246)</f>
        <v>49</v>
      </c>
    </row>
    <row r="1247" spans="1:33" s="27" customFormat="1" ht="25.5" customHeight="1" x14ac:dyDescent="0.2">
      <c r="A1247" s="21"/>
      <c r="B1247" s="22" t="s">
        <v>916</v>
      </c>
      <c r="C1247" s="23" t="s">
        <v>912</v>
      </c>
      <c r="D1247" s="35">
        <v>10</v>
      </c>
      <c r="E1247" s="25" t="s">
        <v>35</v>
      </c>
      <c r="F1247" s="20"/>
      <c r="G1247" s="20"/>
      <c r="H1247" s="20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8">
        <f t="shared" si="146"/>
        <v>0</v>
      </c>
    </row>
    <row r="1248" spans="1:33" s="27" customFormat="1" ht="25.5" customHeight="1" x14ac:dyDescent="0.2">
      <c r="A1248" s="21"/>
      <c r="B1248" s="22" t="s">
        <v>917</v>
      </c>
      <c r="C1248" s="23" t="s">
        <v>912</v>
      </c>
      <c r="D1248" s="35">
        <v>11</v>
      </c>
      <c r="E1248" s="25" t="s">
        <v>35</v>
      </c>
      <c r="F1248" s="26"/>
      <c r="G1248" s="26"/>
      <c r="H1248" s="26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8">
        <f t="shared" si="146"/>
        <v>0</v>
      </c>
    </row>
    <row r="1249" spans="1:33" s="27" customFormat="1" ht="25.5" customHeight="1" x14ac:dyDescent="0.2">
      <c r="A1249" s="21"/>
      <c r="B1249" s="52" t="s">
        <v>918</v>
      </c>
      <c r="C1249" s="77" t="s">
        <v>919</v>
      </c>
      <c r="D1249" s="51" t="s">
        <v>920</v>
      </c>
      <c r="E1249" s="25" t="s">
        <v>35</v>
      </c>
      <c r="F1249" s="26"/>
      <c r="G1249" s="26"/>
      <c r="H1249" s="26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8">
        <f t="shared" si="146"/>
        <v>0</v>
      </c>
    </row>
    <row r="1250" spans="1:33" s="27" customFormat="1" ht="25.5" customHeight="1" x14ac:dyDescent="0.2">
      <c r="A1250" s="21"/>
      <c r="B1250" s="52" t="s">
        <v>921</v>
      </c>
      <c r="C1250" s="77" t="s">
        <v>919</v>
      </c>
      <c r="D1250" s="51" t="s">
        <v>922</v>
      </c>
      <c r="E1250" s="25" t="s">
        <v>35</v>
      </c>
      <c r="F1250" s="26"/>
      <c r="G1250" s="26"/>
      <c r="H1250" s="26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8">
        <f t="shared" si="146"/>
        <v>0</v>
      </c>
    </row>
    <row r="1251" spans="1:33" s="27" customFormat="1" ht="25.5" customHeight="1" x14ac:dyDescent="0.2">
      <c r="A1251" s="21"/>
      <c r="B1251" s="52" t="s">
        <v>923</v>
      </c>
      <c r="C1251" s="77" t="s">
        <v>924</v>
      </c>
      <c r="D1251" s="51" t="s">
        <v>920</v>
      </c>
      <c r="E1251" s="25" t="s">
        <v>35</v>
      </c>
      <c r="F1251" s="26">
        <v>20</v>
      </c>
      <c r="G1251" s="26"/>
      <c r="H1251" s="26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>
        <v>5</v>
      </c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8">
        <f>SUM(F1251:AF1251)</f>
        <v>25</v>
      </c>
    </row>
    <row r="1252" spans="1:33" s="27" customFormat="1" ht="25.5" customHeight="1" x14ac:dyDescent="0.2">
      <c r="A1252" s="21"/>
      <c r="B1252" s="52" t="s">
        <v>925</v>
      </c>
      <c r="C1252" s="77" t="s">
        <v>924</v>
      </c>
      <c r="D1252" s="51" t="s">
        <v>922</v>
      </c>
      <c r="E1252" s="25" t="s">
        <v>35</v>
      </c>
      <c r="F1252" s="26">
        <v>23</v>
      </c>
      <c r="G1252" s="26"/>
      <c r="H1252" s="26">
        <v>5</v>
      </c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>
        <v>5</v>
      </c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8">
        <f>SUM(F1252:AF1252)</f>
        <v>33</v>
      </c>
    </row>
    <row r="1253" spans="1:33" s="27" customFormat="1" ht="25.5" customHeight="1" x14ac:dyDescent="0.2">
      <c r="A1253" s="21"/>
      <c r="B1253" s="22" t="s">
        <v>379</v>
      </c>
      <c r="C1253" s="23" t="s">
        <v>926</v>
      </c>
      <c r="D1253" s="35">
        <v>10</v>
      </c>
      <c r="E1253" s="25" t="s">
        <v>54</v>
      </c>
      <c r="F1253" s="26"/>
      <c r="G1253" s="26"/>
      <c r="H1253" s="26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>
        <v>2</v>
      </c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8">
        <f t="shared" si="146"/>
        <v>2</v>
      </c>
    </row>
    <row r="1254" spans="1:33" s="27" customFormat="1" ht="25.5" customHeight="1" x14ac:dyDescent="0.2">
      <c r="A1254" s="21"/>
      <c r="B1254" s="22" t="s">
        <v>927</v>
      </c>
      <c r="C1254" s="23" t="s">
        <v>928</v>
      </c>
      <c r="D1254" s="35">
        <v>11</v>
      </c>
      <c r="E1254" s="25" t="s">
        <v>54</v>
      </c>
      <c r="F1254" s="26"/>
      <c r="G1254" s="26"/>
      <c r="H1254" s="26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>
        <v>2</v>
      </c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8">
        <f t="shared" si="146"/>
        <v>2</v>
      </c>
    </row>
    <row r="1255" spans="1:33" s="27" customFormat="1" ht="25.5" customHeight="1" x14ac:dyDescent="0.2">
      <c r="A1255" s="21"/>
      <c r="B1255" s="22" t="s">
        <v>929</v>
      </c>
      <c r="C1255" s="23" t="s">
        <v>930</v>
      </c>
      <c r="D1255" s="24">
        <v>10</v>
      </c>
      <c r="E1255" s="25" t="s">
        <v>38</v>
      </c>
      <c r="F1255" s="26"/>
      <c r="G1255" s="26"/>
      <c r="H1255" s="26"/>
      <c r="I1255" s="121">
        <v>25</v>
      </c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8">
        <f>SUM(F1255:AF1255)</f>
        <v>25</v>
      </c>
    </row>
    <row r="1256" spans="1:33" s="27" customFormat="1" ht="25.5" customHeight="1" x14ac:dyDescent="0.2">
      <c r="A1256" s="21"/>
      <c r="B1256" s="22" t="s">
        <v>931</v>
      </c>
      <c r="C1256" s="23" t="s">
        <v>930</v>
      </c>
      <c r="D1256" s="24">
        <v>11</v>
      </c>
      <c r="E1256" s="25" t="s">
        <v>38</v>
      </c>
      <c r="F1256" s="26"/>
      <c r="G1256" s="26"/>
      <c r="H1256" s="26"/>
      <c r="I1256" s="121">
        <v>29</v>
      </c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8">
        <f>SUM(F1256:AF1256)</f>
        <v>29</v>
      </c>
    </row>
    <row r="1257" spans="1:33" s="27" customFormat="1" ht="25.5" customHeight="1" x14ac:dyDescent="0.2">
      <c r="A1257" s="21"/>
      <c r="B1257" s="22" t="s">
        <v>932</v>
      </c>
      <c r="C1257" s="23" t="s">
        <v>933</v>
      </c>
      <c r="D1257" s="24">
        <v>10</v>
      </c>
      <c r="E1257" s="25" t="s">
        <v>54</v>
      </c>
      <c r="F1257" s="26"/>
      <c r="G1257" s="26"/>
      <c r="H1257" s="26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8">
        <f t="shared" si="146"/>
        <v>0</v>
      </c>
    </row>
    <row r="1258" spans="1:33" s="27" customFormat="1" ht="25.5" customHeight="1" x14ac:dyDescent="0.2">
      <c r="A1258" s="21"/>
      <c r="B1258" s="22" t="s">
        <v>932</v>
      </c>
      <c r="C1258" s="23" t="s">
        <v>933</v>
      </c>
      <c r="D1258" s="24">
        <v>11</v>
      </c>
      <c r="E1258" s="25" t="s">
        <v>54</v>
      </c>
      <c r="F1258" s="26"/>
      <c r="G1258" s="26"/>
      <c r="H1258" s="26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8">
        <f t="shared" ref="AG1258:AG1288" si="147">AF1258+AE1258+AD1258+AC1258+AB1258+AA1258+Z1258+Y1258+X1258+W1258+V1258+U1258+T1258+S1258+R1258+Q1258+P1258+O1258+N1258+M1258+L1258+K1258+J1258+I1258+F1258</f>
        <v>0</v>
      </c>
    </row>
    <row r="1259" spans="1:33" s="27" customFormat="1" ht="25.5" customHeight="1" x14ac:dyDescent="0.2">
      <c r="A1259" s="21"/>
      <c r="B1259" s="22" t="s">
        <v>934</v>
      </c>
      <c r="C1259" s="23" t="s">
        <v>933</v>
      </c>
      <c r="D1259" s="24">
        <v>10</v>
      </c>
      <c r="E1259" s="25" t="s">
        <v>38</v>
      </c>
      <c r="F1259" s="26"/>
      <c r="G1259" s="26"/>
      <c r="H1259" s="26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8">
        <f t="shared" si="147"/>
        <v>0</v>
      </c>
    </row>
    <row r="1260" spans="1:33" s="27" customFormat="1" ht="25.5" customHeight="1" x14ac:dyDescent="0.2">
      <c r="A1260" s="21"/>
      <c r="B1260" s="22" t="s">
        <v>934</v>
      </c>
      <c r="C1260" s="23" t="s">
        <v>933</v>
      </c>
      <c r="D1260" s="24">
        <v>11</v>
      </c>
      <c r="E1260" s="25" t="s">
        <v>38</v>
      </c>
      <c r="F1260" s="26"/>
      <c r="G1260" s="26"/>
      <c r="H1260" s="26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8">
        <f t="shared" si="147"/>
        <v>0</v>
      </c>
    </row>
    <row r="1261" spans="1:33" s="27" customFormat="1" ht="25.5" customHeight="1" x14ac:dyDescent="0.2">
      <c r="A1261" s="21"/>
      <c r="B1261" s="22" t="s">
        <v>380</v>
      </c>
      <c r="C1261" s="23" t="s">
        <v>933</v>
      </c>
      <c r="D1261" s="24">
        <v>10</v>
      </c>
      <c r="E1261" s="25" t="s">
        <v>54</v>
      </c>
      <c r="F1261" s="26"/>
      <c r="G1261" s="26"/>
      <c r="H1261" s="26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>
        <v>45</v>
      </c>
      <c r="X1261" s="121">
        <v>26</v>
      </c>
      <c r="Y1261" s="121">
        <v>12</v>
      </c>
      <c r="Z1261" s="121">
        <v>23</v>
      </c>
      <c r="AA1261" s="121"/>
      <c r="AB1261" s="121"/>
      <c r="AC1261" s="121"/>
      <c r="AD1261" s="121"/>
      <c r="AE1261" s="121"/>
      <c r="AF1261" s="121"/>
      <c r="AG1261" s="128">
        <f>SUM(F1261:AF1261)</f>
        <v>106</v>
      </c>
    </row>
    <row r="1262" spans="1:33" s="27" customFormat="1" ht="25.5" customHeight="1" x14ac:dyDescent="0.2">
      <c r="A1262" s="21"/>
      <c r="B1262" s="22" t="s">
        <v>380</v>
      </c>
      <c r="C1262" s="23" t="s">
        <v>933</v>
      </c>
      <c r="D1262" s="24">
        <v>11</v>
      </c>
      <c r="E1262" s="25" t="s">
        <v>54</v>
      </c>
      <c r="F1262" s="26"/>
      <c r="G1262" s="26"/>
      <c r="H1262" s="26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>
        <v>40</v>
      </c>
      <c r="X1262" s="121">
        <v>21</v>
      </c>
      <c r="Y1262" s="121"/>
      <c r="Z1262" s="121">
        <v>20</v>
      </c>
      <c r="AA1262" s="121"/>
      <c r="AB1262" s="121"/>
      <c r="AC1262" s="121"/>
      <c r="AD1262" s="121"/>
      <c r="AE1262" s="121"/>
      <c r="AF1262" s="121"/>
      <c r="AG1262" s="128">
        <f>SUM(F1262:AF1262)</f>
        <v>81</v>
      </c>
    </row>
    <row r="1263" spans="1:33" s="27" customFormat="1" ht="25.5" customHeight="1" x14ac:dyDescent="0.2">
      <c r="A1263" s="21"/>
      <c r="B1263" s="12" t="s">
        <v>130</v>
      </c>
      <c r="C1263" s="30"/>
      <c r="D1263" s="30"/>
      <c r="E1263" s="33"/>
      <c r="F1263" s="26"/>
      <c r="G1263" s="26"/>
      <c r="H1263" s="26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8"/>
    </row>
    <row r="1264" spans="1:33" s="27" customFormat="1" ht="25.5" customHeight="1" x14ac:dyDescent="0.2">
      <c r="A1264" s="21"/>
      <c r="B1264" s="12" t="s">
        <v>131</v>
      </c>
      <c r="C1264" s="30"/>
      <c r="D1264" s="30"/>
      <c r="E1264" s="33"/>
      <c r="F1264" s="26"/>
      <c r="G1264" s="26"/>
      <c r="H1264" s="26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8"/>
    </row>
    <row r="1265" spans="1:33" s="27" customFormat="1" ht="25.5" customHeight="1" x14ac:dyDescent="0.2">
      <c r="A1265" s="21"/>
      <c r="B1265" s="22" t="s">
        <v>935</v>
      </c>
      <c r="C1265" s="23" t="s">
        <v>936</v>
      </c>
      <c r="D1265" s="24">
        <v>10</v>
      </c>
      <c r="E1265" s="25" t="s">
        <v>35</v>
      </c>
      <c r="F1265" s="26">
        <v>51</v>
      </c>
      <c r="G1265" s="26"/>
      <c r="H1265" s="26">
        <v>5</v>
      </c>
      <c r="I1265" s="121">
        <v>63</v>
      </c>
      <c r="J1265" s="121">
        <v>50</v>
      </c>
      <c r="K1265" s="121"/>
      <c r="L1265" s="121">
        <v>31</v>
      </c>
      <c r="M1265" s="121">
        <v>26</v>
      </c>
      <c r="N1265" s="121">
        <v>8</v>
      </c>
      <c r="O1265" s="121"/>
      <c r="P1265" s="121">
        <v>20</v>
      </c>
      <c r="Q1265" s="121">
        <v>20</v>
      </c>
      <c r="R1265" s="121"/>
      <c r="S1265" s="121"/>
      <c r="T1265" s="121"/>
      <c r="U1265" s="121"/>
      <c r="V1265" s="121"/>
      <c r="W1265" s="121">
        <v>41</v>
      </c>
      <c r="X1265" s="121">
        <v>26</v>
      </c>
      <c r="Y1265" s="121"/>
      <c r="Z1265" s="121">
        <v>13</v>
      </c>
      <c r="AA1265" s="121"/>
      <c r="AB1265" s="121"/>
      <c r="AC1265" s="121"/>
      <c r="AD1265" s="121"/>
      <c r="AE1265" s="121"/>
      <c r="AF1265" s="121"/>
      <c r="AG1265" s="128">
        <f>SUM(F1265:AF1265)</f>
        <v>354</v>
      </c>
    </row>
    <row r="1266" spans="1:33" s="27" customFormat="1" ht="25.5" customHeight="1" x14ac:dyDescent="0.2">
      <c r="A1266" s="21"/>
      <c r="B1266" s="22" t="s">
        <v>937</v>
      </c>
      <c r="C1266" s="23" t="s">
        <v>936</v>
      </c>
      <c r="D1266" s="24">
        <v>11</v>
      </c>
      <c r="E1266" s="25" t="s">
        <v>35</v>
      </c>
      <c r="F1266" s="26">
        <v>26</v>
      </c>
      <c r="G1266" s="26"/>
      <c r="H1266" s="26">
        <v>2</v>
      </c>
      <c r="I1266" s="121">
        <v>72</v>
      </c>
      <c r="J1266" s="121">
        <v>49</v>
      </c>
      <c r="K1266" s="121"/>
      <c r="L1266" s="121">
        <v>29</v>
      </c>
      <c r="M1266" s="121">
        <v>26</v>
      </c>
      <c r="N1266" s="121">
        <v>6</v>
      </c>
      <c r="O1266" s="121"/>
      <c r="P1266" s="121">
        <v>16</v>
      </c>
      <c r="Q1266" s="121">
        <v>15</v>
      </c>
      <c r="R1266" s="121"/>
      <c r="S1266" s="121">
        <v>5</v>
      </c>
      <c r="T1266" s="121"/>
      <c r="U1266" s="121"/>
      <c r="V1266" s="121"/>
      <c r="W1266" s="121">
        <v>38</v>
      </c>
      <c r="X1266" s="121">
        <v>24</v>
      </c>
      <c r="Y1266" s="121">
        <v>5</v>
      </c>
      <c r="Z1266" s="121">
        <v>10</v>
      </c>
      <c r="AA1266" s="121"/>
      <c r="AB1266" s="121"/>
      <c r="AC1266" s="121"/>
      <c r="AD1266" s="121"/>
      <c r="AE1266" s="121"/>
      <c r="AF1266" s="121"/>
      <c r="AG1266" s="128">
        <f>SUM(F1266:AF1266)</f>
        <v>323</v>
      </c>
    </row>
    <row r="1267" spans="1:33" s="27" customFormat="1" ht="25.5" customHeight="1" x14ac:dyDescent="0.2">
      <c r="A1267" s="21"/>
      <c r="B1267" s="22" t="s">
        <v>938</v>
      </c>
      <c r="C1267" s="23" t="s">
        <v>936</v>
      </c>
      <c r="D1267" s="24">
        <v>10</v>
      </c>
      <c r="E1267" s="25" t="s">
        <v>54</v>
      </c>
      <c r="F1267" s="26"/>
      <c r="G1267" s="26"/>
      <c r="H1267" s="26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8">
        <f t="shared" si="147"/>
        <v>0</v>
      </c>
    </row>
    <row r="1268" spans="1:33" s="27" customFormat="1" ht="25.5" customHeight="1" x14ac:dyDescent="0.2">
      <c r="A1268" s="21"/>
      <c r="B1268" s="22" t="s">
        <v>939</v>
      </c>
      <c r="C1268" s="23" t="s">
        <v>936</v>
      </c>
      <c r="D1268" s="24">
        <v>11</v>
      </c>
      <c r="E1268" s="25" t="s">
        <v>54</v>
      </c>
      <c r="F1268" s="26"/>
      <c r="G1268" s="26"/>
      <c r="H1268" s="26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8">
        <f t="shared" si="147"/>
        <v>0</v>
      </c>
    </row>
    <row r="1269" spans="1:33" s="27" customFormat="1" ht="25.5" customHeight="1" x14ac:dyDescent="0.2">
      <c r="A1269" s="21"/>
      <c r="B1269" s="52" t="s">
        <v>940</v>
      </c>
      <c r="C1269" s="23" t="s">
        <v>936</v>
      </c>
      <c r="D1269" s="24">
        <v>10</v>
      </c>
      <c r="E1269" s="25" t="s">
        <v>38</v>
      </c>
      <c r="F1269" s="26"/>
      <c r="G1269" s="26"/>
      <c r="H1269" s="26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8">
        <f t="shared" si="147"/>
        <v>0</v>
      </c>
    </row>
    <row r="1270" spans="1:33" s="27" customFormat="1" ht="25.5" customHeight="1" x14ac:dyDescent="0.2">
      <c r="A1270" s="21"/>
      <c r="B1270" s="52" t="s">
        <v>941</v>
      </c>
      <c r="C1270" s="23" t="s">
        <v>936</v>
      </c>
      <c r="D1270" s="24">
        <v>11</v>
      </c>
      <c r="E1270" s="25" t="s">
        <v>38</v>
      </c>
      <c r="F1270" s="26"/>
      <c r="G1270" s="26"/>
      <c r="H1270" s="26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8">
        <f t="shared" si="147"/>
        <v>0</v>
      </c>
    </row>
    <row r="1271" spans="1:33" s="27" customFormat="1" ht="25.5" customHeight="1" x14ac:dyDescent="0.2">
      <c r="A1271" s="21"/>
      <c r="B1271" s="22" t="s">
        <v>942</v>
      </c>
      <c r="C1271" s="23" t="s">
        <v>936</v>
      </c>
      <c r="D1271" s="24">
        <v>10</v>
      </c>
      <c r="E1271" s="25" t="s">
        <v>35</v>
      </c>
      <c r="F1271" s="26"/>
      <c r="G1271" s="26"/>
      <c r="H1271" s="26"/>
      <c r="I1271" s="121"/>
      <c r="J1271" s="121"/>
      <c r="K1271" s="121">
        <v>23</v>
      </c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8">
        <f t="shared" si="147"/>
        <v>23</v>
      </c>
    </row>
    <row r="1272" spans="1:33" s="27" customFormat="1" ht="25.5" customHeight="1" x14ac:dyDescent="0.2">
      <c r="A1272" s="21"/>
      <c r="B1272" s="52" t="s">
        <v>943</v>
      </c>
      <c r="C1272" s="23" t="s">
        <v>936</v>
      </c>
      <c r="D1272" s="24">
        <v>11</v>
      </c>
      <c r="E1272" s="25" t="s">
        <v>35</v>
      </c>
      <c r="F1272" s="26"/>
      <c r="G1272" s="26"/>
      <c r="H1272" s="26"/>
      <c r="I1272" s="121"/>
      <c r="J1272" s="121"/>
      <c r="K1272" s="121">
        <v>23</v>
      </c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8">
        <f t="shared" si="147"/>
        <v>23</v>
      </c>
    </row>
    <row r="1273" spans="1:33" s="27" customFormat="1" ht="25.5" customHeight="1" x14ac:dyDescent="0.2">
      <c r="A1273" s="21"/>
      <c r="B1273" s="52" t="s">
        <v>944</v>
      </c>
      <c r="C1273" s="77" t="s">
        <v>945</v>
      </c>
      <c r="D1273" s="42">
        <v>10</v>
      </c>
      <c r="E1273" s="25" t="s">
        <v>57</v>
      </c>
      <c r="F1273" s="26"/>
      <c r="G1273" s="26"/>
      <c r="H1273" s="26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8">
        <f t="shared" si="147"/>
        <v>0</v>
      </c>
    </row>
    <row r="1274" spans="1:33" s="27" customFormat="1" ht="25.5" customHeight="1" x14ac:dyDescent="0.2">
      <c r="A1274" s="21"/>
      <c r="B1274" s="52" t="s">
        <v>946</v>
      </c>
      <c r="C1274" s="77" t="s">
        <v>945</v>
      </c>
      <c r="D1274" s="42">
        <v>11</v>
      </c>
      <c r="E1274" s="25" t="s">
        <v>57</v>
      </c>
      <c r="F1274" s="26"/>
      <c r="G1274" s="26"/>
      <c r="H1274" s="26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8">
        <f t="shared" si="147"/>
        <v>0</v>
      </c>
    </row>
    <row r="1275" spans="1:33" s="27" customFormat="1" ht="25.5" customHeight="1" x14ac:dyDescent="0.2">
      <c r="A1275" s="21"/>
      <c r="B1275" s="22" t="s">
        <v>392</v>
      </c>
      <c r="C1275" s="23" t="s">
        <v>947</v>
      </c>
      <c r="D1275" s="35">
        <v>10</v>
      </c>
      <c r="E1275" s="25" t="s">
        <v>35</v>
      </c>
      <c r="F1275" s="26"/>
      <c r="G1275" s="26"/>
      <c r="H1275" s="26"/>
      <c r="I1275" s="121">
        <v>60</v>
      </c>
      <c r="J1275" s="121"/>
      <c r="K1275" s="121"/>
      <c r="L1275" s="121"/>
      <c r="M1275" s="121"/>
      <c r="N1275" s="121">
        <v>6</v>
      </c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>
        <v>8</v>
      </c>
      <c r="Z1275" s="121"/>
      <c r="AA1275" s="121"/>
      <c r="AB1275" s="121"/>
      <c r="AC1275" s="121"/>
      <c r="AD1275" s="121"/>
      <c r="AE1275" s="121"/>
      <c r="AF1275" s="121"/>
      <c r="AG1275" s="128">
        <f>SUM(F1275:AF1275)</f>
        <v>74</v>
      </c>
    </row>
    <row r="1276" spans="1:33" s="27" customFormat="1" ht="25.5" customHeight="1" x14ac:dyDescent="0.2">
      <c r="A1276" s="21"/>
      <c r="B1276" s="22" t="s">
        <v>132</v>
      </c>
      <c r="C1276" s="23" t="s">
        <v>947</v>
      </c>
      <c r="D1276" s="35">
        <v>11</v>
      </c>
      <c r="E1276" s="25" t="s">
        <v>35</v>
      </c>
      <c r="F1276" s="26"/>
      <c r="G1276" s="26"/>
      <c r="H1276" s="26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8">
        <f t="shared" si="147"/>
        <v>0</v>
      </c>
    </row>
    <row r="1277" spans="1:33" s="27" customFormat="1" ht="25.5" customHeight="1" x14ac:dyDescent="0.2">
      <c r="A1277" s="21"/>
      <c r="B1277" s="22" t="s">
        <v>133</v>
      </c>
      <c r="C1277" s="23" t="s">
        <v>947</v>
      </c>
      <c r="D1277" s="24">
        <v>10</v>
      </c>
      <c r="E1277" s="25" t="s">
        <v>35</v>
      </c>
      <c r="F1277" s="26"/>
      <c r="G1277" s="26"/>
      <c r="H1277" s="26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6">
        <v>12</v>
      </c>
      <c r="AA1277" s="121"/>
      <c r="AB1277" s="121"/>
      <c r="AC1277" s="121"/>
      <c r="AD1277" s="121"/>
      <c r="AE1277" s="121"/>
      <c r="AF1277" s="121"/>
      <c r="AG1277" s="128">
        <f t="shared" si="147"/>
        <v>12</v>
      </c>
    </row>
    <row r="1278" spans="1:33" s="27" customFormat="1" ht="25.5" customHeight="1" x14ac:dyDescent="0.2">
      <c r="A1278" s="21"/>
      <c r="B1278" s="22" t="s">
        <v>767</v>
      </c>
      <c r="C1278" s="23" t="s">
        <v>947</v>
      </c>
      <c r="D1278" s="24">
        <v>11</v>
      </c>
      <c r="E1278" s="25" t="s">
        <v>35</v>
      </c>
      <c r="F1278" s="26"/>
      <c r="G1278" s="26"/>
      <c r="H1278" s="26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6">
        <v>9</v>
      </c>
      <c r="AA1278" s="121"/>
      <c r="AB1278" s="121"/>
      <c r="AC1278" s="121"/>
      <c r="AD1278" s="121"/>
      <c r="AE1278" s="121"/>
      <c r="AF1278" s="121"/>
      <c r="AG1278" s="128">
        <f t="shared" si="147"/>
        <v>9</v>
      </c>
    </row>
    <row r="1279" spans="1:33" s="27" customFormat="1" ht="25.5" customHeight="1" x14ac:dyDescent="0.2">
      <c r="A1279" s="21"/>
      <c r="B1279" s="52" t="s">
        <v>948</v>
      </c>
      <c r="C1279" s="77" t="s">
        <v>949</v>
      </c>
      <c r="D1279" s="42">
        <v>10</v>
      </c>
      <c r="E1279" s="25" t="s">
        <v>38</v>
      </c>
      <c r="F1279" s="26"/>
      <c r="G1279" s="26"/>
      <c r="H1279" s="26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8">
        <f t="shared" si="147"/>
        <v>0</v>
      </c>
    </row>
    <row r="1280" spans="1:33" s="27" customFormat="1" ht="25.5" customHeight="1" x14ac:dyDescent="0.2">
      <c r="A1280" s="21"/>
      <c r="B1280" s="52" t="s">
        <v>948</v>
      </c>
      <c r="C1280" s="77" t="s">
        <v>949</v>
      </c>
      <c r="D1280" s="42">
        <v>11</v>
      </c>
      <c r="E1280" s="25" t="s">
        <v>38</v>
      </c>
      <c r="F1280" s="26"/>
      <c r="G1280" s="26"/>
      <c r="H1280" s="26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8">
        <f t="shared" si="147"/>
        <v>0</v>
      </c>
    </row>
    <row r="1281" spans="1:33" s="27" customFormat="1" ht="25.5" customHeight="1" x14ac:dyDescent="0.2">
      <c r="A1281" s="21"/>
      <c r="B1281" s="22" t="s">
        <v>950</v>
      </c>
      <c r="C1281" s="23" t="s">
        <v>947</v>
      </c>
      <c r="D1281" s="24">
        <v>10</v>
      </c>
      <c r="E1281" s="25" t="s">
        <v>41</v>
      </c>
      <c r="F1281" s="26"/>
      <c r="G1281" s="26"/>
      <c r="H1281" s="26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>
        <v>5</v>
      </c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8">
        <f t="shared" si="147"/>
        <v>5</v>
      </c>
    </row>
    <row r="1282" spans="1:33" s="27" customFormat="1" ht="25.5" customHeight="1" x14ac:dyDescent="0.2">
      <c r="A1282" s="21"/>
      <c r="B1282" s="22" t="s">
        <v>950</v>
      </c>
      <c r="C1282" s="23" t="s">
        <v>947</v>
      </c>
      <c r="D1282" s="24">
        <v>11</v>
      </c>
      <c r="E1282" s="25" t="s">
        <v>41</v>
      </c>
      <c r="F1282" s="26"/>
      <c r="G1282" s="26"/>
      <c r="H1282" s="26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>
        <v>5</v>
      </c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8">
        <f t="shared" si="147"/>
        <v>5</v>
      </c>
    </row>
    <row r="1283" spans="1:33" s="27" customFormat="1" ht="25.5" customHeight="1" x14ac:dyDescent="0.2">
      <c r="A1283" s="21"/>
      <c r="B1283" s="52" t="s">
        <v>390</v>
      </c>
      <c r="C1283" s="77" t="s">
        <v>951</v>
      </c>
      <c r="D1283" s="42">
        <v>10</v>
      </c>
      <c r="E1283" s="25" t="s">
        <v>35</v>
      </c>
      <c r="F1283" s="26"/>
      <c r="G1283" s="26"/>
      <c r="H1283" s="26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8">
        <f t="shared" si="147"/>
        <v>0</v>
      </c>
    </row>
    <row r="1284" spans="1:33" s="27" customFormat="1" ht="25.5" customHeight="1" x14ac:dyDescent="0.2">
      <c r="A1284" s="21"/>
      <c r="B1284" s="52" t="s">
        <v>390</v>
      </c>
      <c r="C1284" s="77" t="s">
        <v>951</v>
      </c>
      <c r="D1284" s="42">
        <v>11</v>
      </c>
      <c r="E1284" s="25" t="s">
        <v>35</v>
      </c>
      <c r="F1284" s="26"/>
      <c r="G1284" s="26"/>
      <c r="H1284" s="26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8">
        <f t="shared" si="147"/>
        <v>0</v>
      </c>
    </row>
    <row r="1285" spans="1:33" s="27" customFormat="1" ht="25.5" customHeight="1" x14ac:dyDescent="0.2">
      <c r="A1285" s="21">
        <f>1+A1284</f>
        <v>1</v>
      </c>
      <c r="B1285" s="22" t="s">
        <v>952</v>
      </c>
      <c r="C1285" s="23" t="s">
        <v>936</v>
      </c>
      <c r="D1285" s="24">
        <v>10</v>
      </c>
      <c r="E1285" s="25" t="s">
        <v>54</v>
      </c>
      <c r="F1285" s="26"/>
      <c r="G1285" s="26"/>
      <c r="H1285" s="26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>
        <v>8</v>
      </c>
      <c r="T1285" s="121"/>
      <c r="U1285" s="121"/>
      <c r="V1285" s="121"/>
      <c r="W1285" s="121"/>
      <c r="X1285" s="121"/>
      <c r="Y1285" s="121">
        <v>9</v>
      </c>
      <c r="Z1285" s="121"/>
      <c r="AA1285" s="121"/>
      <c r="AB1285" s="121"/>
      <c r="AC1285" s="121"/>
      <c r="AD1285" s="121"/>
      <c r="AE1285" s="121"/>
      <c r="AF1285" s="121"/>
      <c r="AG1285" s="128">
        <f t="shared" si="147"/>
        <v>17</v>
      </c>
    </row>
    <row r="1286" spans="1:33" s="27" customFormat="1" ht="25.5" customHeight="1" x14ac:dyDescent="0.2">
      <c r="A1286" s="21">
        <f>1+A1285</f>
        <v>2</v>
      </c>
      <c r="B1286" s="22" t="s">
        <v>952</v>
      </c>
      <c r="C1286" s="23" t="s">
        <v>936</v>
      </c>
      <c r="D1286" s="24">
        <v>11</v>
      </c>
      <c r="E1286" s="25" t="s">
        <v>54</v>
      </c>
      <c r="F1286" s="26"/>
      <c r="G1286" s="26"/>
      <c r="H1286" s="26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8">
        <f t="shared" si="147"/>
        <v>0</v>
      </c>
    </row>
    <row r="1287" spans="1:33" s="27" customFormat="1" ht="25.5" customHeight="1" x14ac:dyDescent="0.2">
      <c r="A1287" s="21"/>
      <c r="B1287" s="78" t="s">
        <v>950</v>
      </c>
      <c r="C1287" s="23" t="s">
        <v>936</v>
      </c>
      <c r="D1287" s="24">
        <v>10</v>
      </c>
      <c r="E1287" s="25" t="s">
        <v>41</v>
      </c>
      <c r="F1287" s="26"/>
      <c r="G1287" s="26"/>
      <c r="H1287" s="26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8">
        <f t="shared" si="147"/>
        <v>0</v>
      </c>
    </row>
    <row r="1288" spans="1:33" s="27" customFormat="1" ht="25.5" customHeight="1" x14ac:dyDescent="0.2">
      <c r="A1288" s="21"/>
      <c r="B1288" s="78" t="s">
        <v>950</v>
      </c>
      <c r="C1288" s="23" t="s">
        <v>936</v>
      </c>
      <c r="D1288" s="24">
        <v>11</v>
      </c>
      <c r="E1288" s="25" t="s">
        <v>41</v>
      </c>
      <c r="F1288" s="26"/>
      <c r="G1288" s="26"/>
      <c r="H1288" s="26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8">
        <f t="shared" si="147"/>
        <v>0</v>
      </c>
    </row>
    <row r="1289" spans="1:33" s="27" customFormat="1" ht="25.5" customHeight="1" x14ac:dyDescent="0.2">
      <c r="A1289" s="21"/>
      <c r="B1289" s="12" t="s">
        <v>143</v>
      </c>
      <c r="C1289" s="39"/>
      <c r="D1289" s="31"/>
      <c r="E1289" s="33"/>
      <c r="F1289" s="26"/>
      <c r="G1289" s="26"/>
      <c r="H1289" s="26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8"/>
    </row>
    <row r="1290" spans="1:33" s="27" customFormat="1" ht="25.5" customHeight="1" x14ac:dyDescent="0.2">
      <c r="A1290" s="21"/>
      <c r="B1290" s="52" t="s">
        <v>953</v>
      </c>
      <c r="C1290" s="77" t="s">
        <v>954</v>
      </c>
      <c r="D1290" s="42">
        <v>10</v>
      </c>
      <c r="E1290" s="25" t="s">
        <v>35</v>
      </c>
      <c r="F1290" s="26"/>
      <c r="G1290" s="26"/>
      <c r="H1290" s="26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8">
        <f t="shared" ref="AG1290:AG1320" si="148">AF1290+AE1290+AD1290+AC1290+AB1290+AA1290+Z1290+Y1290+X1290+W1290+V1290+U1290+T1290+S1290+R1290+Q1290+P1290+O1290+N1290+M1290+L1290+K1290+J1290+I1290+F1290</f>
        <v>0</v>
      </c>
    </row>
    <row r="1291" spans="1:33" s="27" customFormat="1" ht="25.5" customHeight="1" x14ac:dyDescent="0.2">
      <c r="A1291" s="21"/>
      <c r="B1291" s="52" t="s">
        <v>953</v>
      </c>
      <c r="C1291" s="77" t="s">
        <v>954</v>
      </c>
      <c r="D1291" s="42">
        <v>11</v>
      </c>
      <c r="E1291" s="25" t="s">
        <v>35</v>
      </c>
      <c r="F1291" s="26"/>
      <c r="G1291" s="26"/>
      <c r="H1291" s="26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8">
        <f t="shared" si="148"/>
        <v>0</v>
      </c>
    </row>
    <row r="1292" spans="1:33" s="27" customFormat="1" ht="25.5" customHeight="1" x14ac:dyDescent="0.2">
      <c r="A1292" s="21"/>
      <c r="B1292" s="52" t="s">
        <v>955</v>
      </c>
      <c r="C1292" s="77" t="s">
        <v>956</v>
      </c>
      <c r="D1292" s="42">
        <v>10</v>
      </c>
      <c r="E1292" s="25" t="s">
        <v>35</v>
      </c>
      <c r="F1292" s="26"/>
      <c r="G1292" s="26"/>
      <c r="H1292" s="26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8">
        <f t="shared" si="148"/>
        <v>0</v>
      </c>
    </row>
    <row r="1293" spans="1:33" s="27" customFormat="1" ht="25.5" customHeight="1" x14ac:dyDescent="0.2">
      <c r="A1293" s="21"/>
      <c r="B1293" s="52" t="s">
        <v>955</v>
      </c>
      <c r="C1293" s="77" t="s">
        <v>956</v>
      </c>
      <c r="D1293" s="42">
        <v>11</v>
      </c>
      <c r="E1293" s="25" t="s">
        <v>35</v>
      </c>
      <c r="F1293" s="26"/>
      <c r="G1293" s="26"/>
      <c r="H1293" s="26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8">
        <f t="shared" si="148"/>
        <v>0</v>
      </c>
    </row>
    <row r="1294" spans="1:33" s="27" customFormat="1" ht="25.5" customHeight="1" x14ac:dyDescent="0.2">
      <c r="A1294" s="21"/>
      <c r="B1294" s="28" t="s">
        <v>957</v>
      </c>
      <c r="C1294" s="23" t="s">
        <v>958</v>
      </c>
      <c r="D1294" s="24">
        <v>10</v>
      </c>
      <c r="E1294" s="25" t="s">
        <v>35</v>
      </c>
      <c r="F1294" s="26"/>
      <c r="G1294" s="26"/>
      <c r="H1294" s="26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8">
        <f t="shared" si="148"/>
        <v>0</v>
      </c>
    </row>
    <row r="1295" spans="1:33" s="27" customFormat="1" ht="25.5" customHeight="1" x14ac:dyDescent="0.2">
      <c r="A1295" s="21"/>
      <c r="B1295" s="28" t="s">
        <v>959</v>
      </c>
      <c r="C1295" s="23" t="s">
        <v>958</v>
      </c>
      <c r="D1295" s="24">
        <v>11</v>
      </c>
      <c r="E1295" s="25" t="s">
        <v>35</v>
      </c>
      <c r="F1295" s="26"/>
      <c r="G1295" s="26"/>
      <c r="H1295" s="26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8">
        <f t="shared" si="148"/>
        <v>0</v>
      </c>
    </row>
    <row r="1296" spans="1:33" s="27" customFormat="1" ht="15.75" customHeight="1" x14ac:dyDescent="0.2">
      <c r="A1296" s="21"/>
      <c r="B1296" s="30" t="s">
        <v>149</v>
      </c>
      <c r="C1296" s="30"/>
      <c r="D1296" s="30"/>
      <c r="E1296" s="33"/>
      <c r="F1296" s="26"/>
      <c r="G1296" s="26"/>
      <c r="H1296" s="26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8"/>
    </row>
    <row r="1297" spans="1:33" s="27" customFormat="1" ht="25.5" customHeight="1" x14ac:dyDescent="0.2">
      <c r="A1297" s="21"/>
      <c r="B1297" s="22" t="s">
        <v>960</v>
      </c>
      <c r="C1297" s="23" t="s">
        <v>961</v>
      </c>
      <c r="D1297" s="35" t="s">
        <v>898</v>
      </c>
      <c r="E1297" s="25" t="s">
        <v>35</v>
      </c>
      <c r="F1297" s="26"/>
      <c r="G1297" s="26"/>
      <c r="H1297" s="26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8">
        <f t="shared" si="148"/>
        <v>0</v>
      </c>
    </row>
    <row r="1298" spans="1:33" s="27" customFormat="1" ht="25.5" customHeight="1" x14ac:dyDescent="0.2">
      <c r="A1298" s="21"/>
      <c r="B1298" s="22" t="s">
        <v>563</v>
      </c>
      <c r="C1298" s="23" t="s">
        <v>961</v>
      </c>
      <c r="D1298" s="35" t="s">
        <v>898</v>
      </c>
      <c r="E1298" s="25" t="s">
        <v>54</v>
      </c>
      <c r="F1298" s="26"/>
      <c r="G1298" s="26"/>
      <c r="H1298" s="26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8">
        <f t="shared" si="148"/>
        <v>0</v>
      </c>
    </row>
    <row r="1299" spans="1:33" s="27" customFormat="1" ht="25.5" customHeight="1" x14ac:dyDescent="0.2">
      <c r="A1299" s="21"/>
      <c r="B1299" s="22" t="s">
        <v>962</v>
      </c>
      <c r="C1299" s="77" t="s">
        <v>963</v>
      </c>
      <c r="D1299" s="35">
        <v>10</v>
      </c>
      <c r="E1299" s="25" t="s">
        <v>35</v>
      </c>
      <c r="F1299" s="26"/>
      <c r="G1299" s="26"/>
      <c r="H1299" s="26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8">
        <f t="shared" si="148"/>
        <v>0</v>
      </c>
    </row>
    <row r="1300" spans="1:33" s="27" customFormat="1" ht="25.5" customHeight="1" x14ac:dyDescent="0.2">
      <c r="A1300" s="21"/>
      <c r="B1300" s="22" t="s">
        <v>964</v>
      </c>
      <c r="C1300" s="77" t="s">
        <v>963</v>
      </c>
      <c r="D1300" s="35">
        <v>11</v>
      </c>
      <c r="E1300" s="25" t="s">
        <v>35</v>
      </c>
      <c r="F1300" s="26"/>
      <c r="G1300" s="26"/>
      <c r="H1300" s="26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8">
        <f t="shared" si="148"/>
        <v>0</v>
      </c>
    </row>
    <row r="1301" spans="1:33" s="27" customFormat="1" ht="25.5" customHeight="1" x14ac:dyDescent="0.2">
      <c r="A1301" s="21"/>
      <c r="B1301" s="52" t="s">
        <v>965</v>
      </c>
      <c r="C1301" s="77" t="s">
        <v>966</v>
      </c>
      <c r="D1301" s="42">
        <v>10</v>
      </c>
      <c r="E1301" s="25" t="s">
        <v>35</v>
      </c>
      <c r="F1301" s="26"/>
      <c r="G1301" s="26"/>
      <c r="H1301" s="26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8">
        <f t="shared" si="148"/>
        <v>0</v>
      </c>
    </row>
    <row r="1302" spans="1:33" s="27" customFormat="1" ht="25.5" customHeight="1" x14ac:dyDescent="0.2">
      <c r="A1302" s="21"/>
      <c r="B1302" s="52" t="s">
        <v>965</v>
      </c>
      <c r="C1302" s="77" t="s">
        <v>966</v>
      </c>
      <c r="D1302" s="42">
        <v>11</v>
      </c>
      <c r="E1302" s="25" t="s">
        <v>35</v>
      </c>
      <c r="F1302" s="26"/>
      <c r="G1302" s="26"/>
      <c r="H1302" s="26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8">
        <f t="shared" si="148"/>
        <v>0</v>
      </c>
    </row>
    <row r="1303" spans="1:33" s="27" customFormat="1" ht="15" customHeight="1" x14ac:dyDescent="0.2">
      <c r="A1303" s="21"/>
      <c r="B1303" s="30" t="s">
        <v>203</v>
      </c>
      <c r="C1303" s="39"/>
      <c r="D1303" s="30"/>
      <c r="E1303" s="33"/>
      <c r="F1303" s="26"/>
      <c r="G1303" s="26"/>
      <c r="H1303" s="26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</row>
    <row r="1304" spans="1:33" s="27" customFormat="1" ht="25.5" customHeight="1" x14ac:dyDescent="0.2">
      <c r="A1304" s="21"/>
      <c r="B1304" s="52" t="s">
        <v>692</v>
      </c>
      <c r="C1304" s="77" t="s">
        <v>967</v>
      </c>
      <c r="D1304" s="42">
        <v>10</v>
      </c>
      <c r="E1304" s="25" t="s">
        <v>35</v>
      </c>
      <c r="F1304" s="26"/>
      <c r="G1304" s="26"/>
      <c r="H1304" s="26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8">
        <f t="shared" si="148"/>
        <v>0</v>
      </c>
    </row>
    <row r="1305" spans="1:33" s="27" customFormat="1" ht="25.5" customHeight="1" x14ac:dyDescent="0.2">
      <c r="A1305" s="21"/>
      <c r="B1305" s="52" t="s">
        <v>968</v>
      </c>
      <c r="C1305" s="77" t="s">
        <v>967</v>
      </c>
      <c r="D1305" s="42">
        <v>11</v>
      </c>
      <c r="E1305" s="25" t="s">
        <v>35</v>
      </c>
      <c r="F1305" s="26"/>
      <c r="G1305" s="26"/>
      <c r="H1305" s="26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8">
        <f t="shared" si="148"/>
        <v>0</v>
      </c>
    </row>
    <row r="1306" spans="1:33" s="27" customFormat="1" ht="25.5" customHeight="1" x14ac:dyDescent="0.2">
      <c r="A1306" s="21"/>
      <c r="B1306" s="52" t="s">
        <v>969</v>
      </c>
      <c r="C1306" s="77" t="s">
        <v>970</v>
      </c>
      <c r="D1306" s="51" t="s">
        <v>898</v>
      </c>
      <c r="E1306" s="25" t="s">
        <v>35</v>
      </c>
      <c r="F1306" s="26"/>
      <c r="G1306" s="26"/>
      <c r="H1306" s="26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8">
        <f t="shared" si="148"/>
        <v>0</v>
      </c>
    </row>
    <row r="1307" spans="1:33" s="27" customFormat="1" ht="16.5" customHeight="1" x14ac:dyDescent="0.2">
      <c r="A1307" s="21"/>
      <c r="B1307" s="79" t="s">
        <v>413</v>
      </c>
      <c r="C1307" s="80"/>
      <c r="D1307" s="81"/>
      <c r="E1307" s="33"/>
      <c r="F1307" s="26"/>
      <c r="G1307" s="26"/>
      <c r="H1307" s="26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8"/>
    </row>
    <row r="1308" spans="1:33" s="27" customFormat="1" ht="25.5" customHeight="1" x14ac:dyDescent="0.2">
      <c r="A1308" s="21"/>
      <c r="B1308" s="52" t="s">
        <v>971</v>
      </c>
      <c r="C1308" s="77" t="s">
        <v>972</v>
      </c>
      <c r="D1308" s="42">
        <v>10</v>
      </c>
      <c r="E1308" s="25" t="s">
        <v>38</v>
      </c>
      <c r="F1308" s="26"/>
      <c r="G1308" s="26"/>
      <c r="H1308" s="26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8">
        <f t="shared" si="148"/>
        <v>0</v>
      </c>
    </row>
    <row r="1309" spans="1:33" s="27" customFormat="1" ht="25.5" customHeight="1" x14ac:dyDescent="0.2">
      <c r="A1309" s="21"/>
      <c r="B1309" s="52" t="s">
        <v>971</v>
      </c>
      <c r="C1309" s="77" t="s">
        <v>972</v>
      </c>
      <c r="D1309" s="42">
        <v>11</v>
      </c>
      <c r="E1309" s="25" t="s">
        <v>38</v>
      </c>
      <c r="F1309" s="26"/>
      <c r="G1309" s="26"/>
      <c r="H1309" s="26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8">
        <f t="shared" si="148"/>
        <v>0</v>
      </c>
    </row>
    <row r="1310" spans="1:33" s="27" customFormat="1" ht="16.5" customHeight="1" x14ac:dyDescent="0.2">
      <c r="A1310" s="21"/>
      <c r="B1310" s="79" t="s">
        <v>405</v>
      </c>
      <c r="C1310" s="80"/>
      <c r="D1310" s="81"/>
      <c r="E1310" s="33"/>
      <c r="F1310" s="26"/>
      <c r="G1310" s="26"/>
      <c r="H1310" s="26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8"/>
    </row>
    <row r="1311" spans="1:33" s="27" customFormat="1" ht="25.5" customHeight="1" x14ac:dyDescent="0.2">
      <c r="A1311" s="21"/>
      <c r="B1311" s="52" t="s">
        <v>973</v>
      </c>
      <c r="C1311" s="77" t="s">
        <v>974</v>
      </c>
      <c r="D1311" s="42">
        <v>10</v>
      </c>
      <c r="E1311" s="25" t="s">
        <v>41</v>
      </c>
      <c r="F1311" s="26"/>
      <c r="G1311" s="26"/>
      <c r="H1311" s="26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8">
        <f t="shared" si="148"/>
        <v>0</v>
      </c>
    </row>
    <row r="1312" spans="1:33" s="27" customFormat="1" ht="25.5" customHeight="1" x14ac:dyDescent="0.2">
      <c r="A1312" s="21"/>
      <c r="B1312" s="52" t="s">
        <v>975</v>
      </c>
      <c r="C1312" s="77" t="s">
        <v>974</v>
      </c>
      <c r="D1312" s="42">
        <v>11</v>
      </c>
      <c r="E1312" s="25" t="s">
        <v>41</v>
      </c>
      <c r="F1312" s="26"/>
      <c r="G1312" s="26"/>
      <c r="H1312" s="26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8">
        <f t="shared" si="148"/>
        <v>0</v>
      </c>
    </row>
    <row r="1313" spans="1:33" s="27" customFormat="1" ht="25.5" customHeight="1" x14ac:dyDescent="0.2">
      <c r="A1313" s="21"/>
      <c r="B1313" s="30" t="s">
        <v>976</v>
      </c>
      <c r="C1313" s="30"/>
      <c r="D1313" s="30"/>
      <c r="E1313" s="33"/>
      <c r="F1313" s="26"/>
      <c r="G1313" s="26"/>
      <c r="H1313" s="26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8">
        <f t="shared" si="148"/>
        <v>0</v>
      </c>
    </row>
    <row r="1314" spans="1:33" s="27" customFormat="1" ht="37.5" customHeight="1" x14ac:dyDescent="0.2">
      <c r="A1314" s="21"/>
      <c r="B1314" s="22" t="s">
        <v>977</v>
      </c>
      <c r="C1314" s="23" t="s">
        <v>978</v>
      </c>
      <c r="D1314" s="35" t="s">
        <v>898</v>
      </c>
      <c r="E1314" s="25" t="s">
        <v>419</v>
      </c>
      <c r="F1314" s="26"/>
      <c r="G1314" s="26"/>
      <c r="H1314" s="26"/>
      <c r="I1314" s="121">
        <v>100</v>
      </c>
      <c r="J1314" s="121">
        <v>74</v>
      </c>
      <c r="K1314" s="121">
        <v>46</v>
      </c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8">
        <f>SUM(F1314:AF1314)</f>
        <v>220</v>
      </c>
    </row>
    <row r="1315" spans="1:33" s="27" customFormat="1" ht="37.5" customHeight="1" x14ac:dyDescent="0.2">
      <c r="A1315" s="21"/>
      <c r="B1315" s="22" t="s">
        <v>979</v>
      </c>
      <c r="C1315" s="23" t="s">
        <v>980</v>
      </c>
      <c r="D1315" s="35">
        <v>10</v>
      </c>
      <c r="E1315" s="25" t="s">
        <v>981</v>
      </c>
      <c r="F1315" s="26"/>
      <c r="G1315" s="26"/>
      <c r="H1315" s="26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>
        <v>10</v>
      </c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8">
        <f t="shared" si="148"/>
        <v>10</v>
      </c>
    </row>
    <row r="1316" spans="1:33" s="27" customFormat="1" ht="39" customHeight="1" x14ac:dyDescent="0.2">
      <c r="A1316" s="21"/>
      <c r="B1316" s="22" t="s">
        <v>979</v>
      </c>
      <c r="C1316" s="23" t="s">
        <v>980</v>
      </c>
      <c r="D1316" s="35">
        <v>11</v>
      </c>
      <c r="E1316" s="25" t="s">
        <v>981</v>
      </c>
      <c r="F1316" s="26"/>
      <c r="G1316" s="26"/>
      <c r="H1316" s="26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8">
        <f t="shared" si="148"/>
        <v>0</v>
      </c>
    </row>
    <row r="1317" spans="1:33" s="27" customFormat="1" ht="38.25" customHeight="1" x14ac:dyDescent="0.2">
      <c r="A1317" s="21"/>
      <c r="B1317" s="22" t="s">
        <v>979</v>
      </c>
      <c r="C1317" s="23" t="s">
        <v>982</v>
      </c>
      <c r="D1317" s="35">
        <v>10</v>
      </c>
      <c r="E1317" s="25" t="s">
        <v>981</v>
      </c>
      <c r="F1317" s="26"/>
      <c r="G1317" s="26"/>
      <c r="H1317" s="26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8">
        <f t="shared" si="148"/>
        <v>0</v>
      </c>
    </row>
    <row r="1318" spans="1:33" s="27" customFormat="1" ht="39" customHeight="1" x14ac:dyDescent="0.2">
      <c r="A1318" s="21"/>
      <c r="B1318" s="22" t="s">
        <v>979</v>
      </c>
      <c r="C1318" s="23" t="s">
        <v>982</v>
      </c>
      <c r="D1318" s="35">
        <v>11</v>
      </c>
      <c r="E1318" s="25" t="s">
        <v>981</v>
      </c>
      <c r="F1318" s="26"/>
      <c r="G1318" s="26"/>
      <c r="H1318" s="26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8">
        <f t="shared" si="148"/>
        <v>0</v>
      </c>
    </row>
    <row r="1319" spans="1:33" s="27" customFormat="1" ht="48" customHeight="1" x14ac:dyDescent="0.2">
      <c r="A1319" s="21"/>
      <c r="B1319" s="22" t="s">
        <v>96</v>
      </c>
      <c r="C1319" s="23" t="s">
        <v>983</v>
      </c>
      <c r="D1319" s="24">
        <v>10</v>
      </c>
      <c r="E1319" s="25" t="s">
        <v>54</v>
      </c>
      <c r="F1319" s="26"/>
      <c r="G1319" s="26"/>
      <c r="H1319" s="26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8">
        <f t="shared" si="148"/>
        <v>0</v>
      </c>
    </row>
    <row r="1320" spans="1:33" s="27" customFormat="1" ht="50.25" customHeight="1" x14ac:dyDescent="0.2">
      <c r="A1320" s="21"/>
      <c r="B1320" s="22" t="s">
        <v>96</v>
      </c>
      <c r="C1320" s="23" t="s">
        <v>983</v>
      </c>
      <c r="D1320" s="24">
        <v>11</v>
      </c>
      <c r="E1320" s="25" t="s">
        <v>54</v>
      </c>
      <c r="F1320" s="26"/>
      <c r="G1320" s="26"/>
      <c r="H1320" s="26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8">
        <f t="shared" si="148"/>
        <v>0</v>
      </c>
    </row>
    <row r="1321" spans="1:33" s="27" customFormat="1" ht="37.5" customHeight="1" x14ac:dyDescent="0.2">
      <c r="A1321" s="21"/>
      <c r="B1321" s="22" t="s">
        <v>424</v>
      </c>
      <c r="C1321" s="23" t="s">
        <v>985</v>
      </c>
      <c r="D1321" s="35">
        <v>10</v>
      </c>
      <c r="E1321" s="25" t="s">
        <v>35</v>
      </c>
      <c r="F1321" s="26"/>
      <c r="G1321" s="26"/>
      <c r="H1321" s="26"/>
      <c r="I1321" s="121"/>
      <c r="J1321" s="121"/>
      <c r="K1321" s="121"/>
      <c r="L1321" s="121">
        <v>25</v>
      </c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>
        <v>13</v>
      </c>
      <c r="AA1321" s="121"/>
      <c r="AB1321" s="121"/>
      <c r="AC1321" s="121"/>
      <c r="AD1321" s="121"/>
      <c r="AE1321" s="121"/>
      <c r="AF1321" s="121"/>
      <c r="AG1321" s="128">
        <f>SUM(F1321:AF1321)</f>
        <v>38</v>
      </c>
    </row>
    <row r="1322" spans="1:33" s="27" customFormat="1" ht="25.5" customHeight="1" x14ac:dyDescent="0.2">
      <c r="A1322" s="21"/>
      <c r="B1322" s="22" t="s">
        <v>424</v>
      </c>
      <c r="C1322" s="23" t="s">
        <v>985</v>
      </c>
      <c r="D1322" s="35">
        <v>11</v>
      </c>
      <c r="E1322" s="25" t="s">
        <v>35</v>
      </c>
      <c r="F1322" s="26"/>
      <c r="G1322" s="26"/>
      <c r="H1322" s="26"/>
      <c r="I1322" s="121"/>
      <c r="J1322" s="121"/>
      <c r="K1322" s="121"/>
      <c r="L1322" s="121">
        <v>25</v>
      </c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>
        <v>10</v>
      </c>
      <c r="AA1322" s="121"/>
      <c r="AB1322" s="121"/>
      <c r="AC1322" s="121"/>
      <c r="AD1322" s="121"/>
      <c r="AE1322" s="121"/>
      <c r="AF1322" s="121"/>
      <c r="AG1322" s="128">
        <f>SUM(F1322:AF1322)</f>
        <v>35</v>
      </c>
    </row>
    <row r="1323" spans="1:33" s="27" customFormat="1" ht="23.25" customHeight="1" x14ac:dyDescent="0.2">
      <c r="A1323" s="21"/>
      <c r="B1323" s="22" t="s">
        <v>984</v>
      </c>
      <c r="C1323" s="23" t="s">
        <v>985</v>
      </c>
      <c r="D1323" s="35">
        <v>10</v>
      </c>
      <c r="E1323" s="25" t="s">
        <v>35</v>
      </c>
      <c r="F1323" s="26"/>
      <c r="G1323" s="26"/>
      <c r="H1323" s="26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8">
        <f t="shared" ref="AG1323:AG1337" si="149">AF1323+AE1323+AD1323+AC1323+AB1323+AA1323+Z1323+Y1323+X1323+W1323+V1323+U1323+T1323+S1323+R1323+Q1323+P1323+O1323+N1323+M1323+L1323+K1323+J1323+I1323+F1323</f>
        <v>0</v>
      </c>
    </row>
    <row r="1324" spans="1:33" s="27" customFormat="1" ht="25.5" customHeight="1" x14ac:dyDescent="0.2">
      <c r="A1324" s="21"/>
      <c r="B1324" s="22" t="s">
        <v>778</v>
      </c>
      <c r="C1324" s="23" t="s">
        <v>985</v>
      </c>
      <c r="D1324" s="35">
        <v>11</v>
      </c>
      <c r="E1324" s="25" t="s">
        <v>35</v>
      </c>
      <c r="F1324" s="26"/>
      <c r="G1324" s="26"/>
      <c r="H1324" s="26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8">
        <f t="shared" si="149"/>
        <v>0</v>
      </c>
    </row>
    <row r="1325" spans="1:33" s="27" customFormat="1" ht="37.5" customHeight="1" x14ac:dyDescent="0.2">
      <c r="A1325" s="21"/>
      <c r="B1325" s="22" t="s">
        <v>986</v>
      </c>
      <c r="C1325" s="77" t="s">
        <v>987</v>
      </c>
      <c r="D1325" s="51" t="s">
        <v>898</v>
      </c>
      <c r="E1325" s="25" t="s">
        <v>35</v>
      </c>
      <c r="F1325" s="135">
        <v>60</v>
      </c>
      <c r="G1325" s="20"/>
      <c r="H1325" s="20">
        <v>8</v>
      </c>
      <c r="I1325" s="121">
        <v>111</v>
      </c>
      <c r="J1325" s="121"/>
      <c r="K1325" s="121"/>
      <c r="L1325" s="121"/>
      <c r="M1325" s="121">
        <v>75</v>
      </c>
      <c r="N1325" s="121">
        <v>11</v>
      </c>
      <c r="O1325" s="121"/>
      <c r="P1325" s="121"/>
      <c r="Q1325" s="121">
        <v>30</v>
      </c>
      <c r="R1325" s="121"/>
      <c r="S1325" s="121"/>
      <c r="T1325" s="121"/>
      <c r="U1325" s="121"/>
      <c r="V1325" s="121">
        <v>9</v>
      </c>
      <c r="W1325" s="121">
        <v>75</v>
      </c>
      <c r="X1325" s="121">
        <v>42</v>
      </c>
      <c r="Y1325" s="121">
        <v>21</v>
      </c>
      <c r="Z1325" s="121"/>
      <c r="AA1325" s="121"/>
      <c r="AB1325" s="121"/>
      <c r="AC1325" s="121"/>
      <c r="AD1325" s="121"/>
      <c r="AE1325" s="121"/>
      <c r="AF1325" s="121"/>
      <c r="AG1325" s="128">
        <f>SUM(F1325:AF1325)</f>
        <v>442</v>
      </c>
    </row>
    <row r="1326" spans="1:33" s="27" customFormat="1" ht="37.5" customHeight="1" x14ac:dyDescent="0.2">
      <c r="A1326" s="21"/>
      <c r="B1326" s="22" t="s">
        <v>977</v>
      </c>
      <c r="C1326" s="23" t="s">
        <v>988</v>
      </c>
      <c r="D1326" s="24">
        <v>10</v>
      </c>
      <c r="E1326" s="25" t="s">
        <v>419</v>
      </c>
      <c r="F1326" s="26"/>
      <c r="G1326" s="26"/>
      <c r="H1326" s="26"/>
      <c r="I1326" s="121"/>
      <c r="J1326" s="121"/>
      <c r="K1326" s="121"/>
      <c r="L1326" s="121"/>
      <c r="M1326" s="126">
        <v>30</v>
      </c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8">
        <f t="shared" si="149"/>
        <v>30</v>
      </c>
    </row>
    <row r="1327" spans="1:33" s="27" customFormat="1" ht="38.25" customHeight="1" x14ac:dyDescent="0.2">
      <c r="A1327" s="21"/>
      <c r="B1327" s="22" t="s">
        <v>977</v>
      </c>
      <c r="C1327" s="23" t="s">
        <v>988</v>
      </c>
      <c r="D1327" s="24">
        <v>11</v>
      </c>
      <c r="E1327" s="25" t="s">
        <v>419</v>
      </c>
      <c r="F1327" s="26"/>
      <c r="G1327" s="26"/>
      <c r="H1327" s="26"/>
      <c r="I1327" s="121"/>
      <c r="J1327" s="121"/>
      <c r="K1327" s="121"/>
      <c r="L1327" s="121"/>
      <c r="M1327" s="126">
        <v>30</v>
      </c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8">
        <f t="shared" si="149"/>
        <v>30</v>
      </c>
    </row>
    <row r="1328" spans="1:33" s="27" customFormat="1" ht="38.25" customHeight="1" x14ac:dyDescent="0.2">
      <c r="A1328" s="21"/>
      <c r="B1328" s="22" t="s">
        <v>989</v>
      </c>
      <c r="C1328" s="23" t="s">
        <v>990</v>
      </c>
      <c r="D1328" s="24">
        <v>10</v>
      </c>
      <c r="E1328" s="25" t="s">
        <v>41</v>
      </c>
      <c r="F1328" s="26"/>
      <c r="G1328" s="26"/>
      <c r="H1328" s="26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8">
        <f t="shared" si="149"/>
        <v>0</v>
      </c>
    </row>
    <row r="1329" spans="1:33" s="27" customFormat="1" ht="36" customHeight="1" x14ac:dyDescent="0.2">
      <c r="A1329" s="21"/>
      <c r="B1329" s="22" t="s">
        <v>989</v>
      </c>
      <c r="C1329" s="23" t="s">
        <v>990</v>
      </c>
      <c r="D1329" s="24">
        <v>11</v>
      </c>
      <c r="E1329" s="25" t="s">
        <v>41</v>
      </c>
      <c r="F1329" s="26"/>
      <c r="G1329" s="26"/>
      <c r="H1329" s="26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8">
        <f t="shared" si="149"/>
        <v>0</v>
      </c>
    </row>
    <row r="1330" spans="1:33" s="27" customFormat="1" ht="37.5" customHeight="1" x14ac:dyDescent="0.2">
      <c r="A1330" s="21"/>
      <c r="B1330" s="22" t="s">
        <v>991</v>
      </c>
      <c r="C1330" s="77" t="s">
        <v>992</v>
      </c>
      <c r="D1330" s="42">
        <v>10</v>
      </c>
      <c r="E1330" s="25" t="s">
        <v>35</v>
      </c>
      <c r="F1330" s="26"/>
      <c r="G1330" s="26"/>
      <c r="H1330" s="26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8">
        <f t="shared" si="149"/>
        <v>0</v>
      </c>
    </row>
    <row r="1331" spans="1:33" s="27" customFormat="1" ht="36" customHeight="1" x14ac:dyDescent="0.2">
      <c r="A1331" s="21"/>
      <c r="B1331" s="22" t="s">
        <v>991</v>
      </c>
      <c r="C1331" s="77" t="s">
        <v>992</v>
      </c>
      <c r="D1331" s="42">
        <v>11</v>
      </c>
      <c r="E1331" s="25" t="s">
        <v>35</v>
      </c>
      <c r="F1331" s="26"/>
      <c r="G1331" s="26"/>
      <c r="H1331" s="26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8">
        <f t="shared" si="149"/>
        <v>0</v>
      </c>
    </row>
    <row r="1332" spans="1:33" s="27" customFormat="1" ht="36.75" customHeight="1" x14ac:dyDescent="0.2">
      <c r="A1332" s="21"/>
      <c r="B1332" s="22" t="s">
        <v>96</v>
      </c>
      <c r="C1332" s="23" t="s">
        <v>993</v>
      </c>
      <c r="D1332" s="24">
        <v>10</v>
      </c>
      <c r="E1332" s="25" t="s">
        <v>54</v>
      </c>
      <c r="F1332" s="26"/>
      <c r="G1332" s="26"/>
      <c r="H1332" s="26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8">
        <f t="shared" si="149"/>
        <v>0</v>
      </c>
    </row>
    <row r="1333" spans="1:33" s="27" customFormat="1" ht="38.25" customHeight="1" x14ac:dyDescent="0.2">
      <c r="A1333" s="21"/>
      <c r="B1333" s="22" t="s">
        <v>96</v>
      </c>
      <c r="C1333" s="23" t="s">
        <v>993</v>
      </c>
      <c r="D1333" s="24">
        <v>11</v>
      </c>
      <c r="E1333" s="25" t="s">
        <v>54</v>
      </c>
      <c r="F1333" s="26"/>
      <c r="G1333" s="26"/>
      <c r="H1333" s="26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8">
        <f t="shared" si="149"/>
        <v>0</v>
      </c>
    </row>
    <row r="1334" spans="1:33" s="27" customFormat="1" ht="38.25" customHeight="1" x14ac:dyDescent="0.2">
      <c r="A1334" s="21"/>
      <c r="B1334" s="22" t="s">
        <v>979</v>
      </c>
      <c r="C1334" s="23" t="s">
        <v>994</v>
      </c>
      <c r="D1334" s="35">
        <v>10</v>
      </c>
      <c r="E1334" s="25" t="s">
        <v>981</v>
      </c>
      <c r="F1334" s="26"/>
      <c r="G1334" s="26"/>
      <c r="H1334" s="26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8">
        <f t="shared" si="149"/>
        <v>0</v>
      </c>
    </row>
    <row r="1335" spans="1:33" s="27" customFormat="1" ht="37.5" customHeight="1" x14ac:dyDescent="0.2">
      <c r="A1335" s="21"/>
      <c r="B1335" s="22" t="s">
        <v>979</v>
      </c>
      <c r="C1335" s="23" t="s">
        <v>994</v>
      </c>
      <c r="D1335" s="35">
        <v>11</v>
      </c>
      <c r="E1335" s="25" t="s">
        <v>981</v>
      </c>
      <c r="F1335" s="26"/>
      <c r="G1335" s="26"/>
      <c r="H1335" s="26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8">
        <f t="shared" si="149"/>
        <v>0</v>
      </c>
    </row>
    <row r="1336" spans="1:33" s="27" customFormat="1" ht="38.25" customHeight="1" x14ac:dyDescent="0.2">
      <c r="A1336" s="21"/>
      <c r="B1336" s="22" t="s">
        <v>979</v>
      </c>
      <c r="C1336" s="23" t="s">
        <v>995</v>
      </c>
      <c r="D1336" s="35">
        <v>10</v>
      </c>
      <c r="E1336" s="25" t="s">
        <v>981</v>
      </c>
      <c r="F1336" s="26"/>
      <c r="G1336" s="26"/>
      <c r="H1336" s="26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8">
        <f t="shared" si="149"/>
        <v>0</v>
      </c>
    </row>
    <row r="1337" spans="1:33" s="27" customFormat="1" ht="37.5" customHeight="1" x14ac:dyDescent="0.2">
      <c r="A1337" s="21"/>
      <c r="B1337" s="22" t="s">
        <v>979</v>
      </c>
      <c r="C1337" s="23" t="s">
        <v>995</v>
      </c>
      <c r="D1337" s="35">
        <v>11</v>
      </c>
      <c r="E1337" s="25" t="s">
        <v>981</v>
      </c>
      <c r="F1337" s="26"/>
      <c r="G1337" s="26"/>
      <c r="H1337" s="26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8">
        <f t="shared" si="149"/>
        <v>0</v>
      </c>
    </row>
    <row r="1338" spans="1:33" s="27" customFormat="1" ht="39" customHeight="1" x14ac:dyDescent="0.2">
      <c r="A1338" s="21"/>
      <c r="B1338" s="22" t="s">
        <v>996</v>
      </c>
      <c r="C1338" s="23" t="s">
        <v>997</v>
      </c>
      <c r="D1338" s="35" t="s">
        <v>998</v>
      </c>
      <c r="E1338" s="25" t="s">
        <v>35</v>
      </c>
      <c r="F1338" s="26"/>
      <c r="G1338" s="26"/>
      <c r="H1338" s="26"/>
      <c r="I1338" s="121"/>
      <c r="J1338" s="121">
        <v>85</v>
      </c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8">
        <f>SUM(F1338:AF1338)</f>
        <v>85</v>
      </c>
    </row>
    <row r="1339" spans="1:33" s="27" customFormat="1" ht="23.25" customHeight="1" x14ac:dyDescent="0.2">
      <c r="A1339" s="21"/>
      <c r="B1339" s="12" t="s">
        <v>589</v>
      </c>
      <c r="C1339" s="39"/>
      <c r="D1339" s="31"/>
      <c r="E1339" s="33"/>
      <c r="F1339" s="26"/>
      <c r="G1339" s="26"/>
      <c r="H1339" s="26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8"/>
    </row>
    <row r="1340" spans="1:33" s="27" customFormat="1" ht="37.5" customHeight="1" x14ac:dyDescent="0.2">
      <c r="A1340" s="21"/>
      <c r="B1340" s="22" t="s">
        <v>999</v>
      </c>
      <c r="C1340" s="23" t="s">
        <v>1000</v>
      </c>
      <c r="D1340" s="35" t="s">
        <v>898</v>
      </c>
      <c r="E1340" s="25" t="s">
        <v>419</v>
      </c>
      <c r="F1340" s="26"/>
      <c r="G1340" s="26"/>
      <c r="H1340" s="26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8">
        <f t="shared" ref="AG1340:AG1370" si="150">AF1340+AE1340+AD1340+AC1340+AB1340+AA1340+Z1340+Y1340+X1340+W1340+V1340+U1340+T1340+S1340+R1340+Q1340+P1340+O1340+N1340+M1340+L1340+K1340+J1340+I1340+F1340</f>
        <v>0</v>
      </c>
    </row>
    <row r="1341" spans="1:33" s="27" customFormat="1" ht="28.5" customHeight="1" x14ac:dyDescent="0.2">
      <c r="A1341" s="21"/>
      <c r="B1341" s="22" t="s">
        <v>592</v>
      </c>
      <c r="C1341" s="23" t="s">
        <v>1000</v>
      </c>
      <c r="D1341" s="35" t="s">
        <v>898</v>
      </c>
      <c r="E1341" s="25" t="s">
        <v>54</v>
      </c>
      <c r="F1341" s="26"/>
      <c r="G1341" s="26"/>
      <c r="H1341" s="26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8">
        <f t="shared" si="150"/>
        <v>0</v>
      </c>
    </row>
    <row r="1342" spans="1:33" s="27" customFormat="1" ht="27" customHeight="1" x14ac:dyDescent="0.2">
      <c r="A1342" s="21"/>
      <c r="B1342" s="52" t="s">
        <v>1001</v>
      </c>
      <c r="C1342" s="77" t="s">
        <v>1002</v>
      </c>
      <c r="D1342" s="82">
        <v>10</v>
      </c>
      <c r="E1342" s="25" t="s">
        <v>35</v>
      </c>
      <c r="F1342" s="26"/>
      <c r="G1342" s="26"/>
      <c r="H1342" s="26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8">
        <f t="shared" si="150"/>
        <v>0</v>
      </c>
    </row>
    <row r="1343" spans="1:33" s="27" customFormat="1" ht="36.75" customHeight="1" x14ac:dyDescent="0.2">
      <c r="A1343" s="21"/>
      <c r="B1343" s="52" t="s">
        <v>1001</v>
      </c>
      <c r="C1343" s="77" t="s">
        <v>1002</v>
      </c>
      <c r="D1343" s="82">
        <v>11</v>
      </c>
      <c r="E1343" s="25" t="s">
        <v>35</v>
      </c>
      <c r="F1343" s="26"/>
      <c r="G1343" s="26"/>
      <c r="H1343" s="26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8">
        <f t="shared" si="150"/>
        <v>0</v>
      </c>
    </row>
    <row r="1344" spans="1:33" s="27" customFormat="1" ht="36.75" customHeight="1" x14ac:dyDescent="0.2">
      <c r="A1344" s="21"/>
      <c r="B1344" s="22" t="s">
        <v>588</v>
      </c>
      <c r="C1344" s="77" t="s">
        <v>1003</v>
      </c>
      <c r="D1344" s="35" t="s">
        <v>898</v>
      </c>
      <c r="E1344" s="25" t="s">
        <v>35</v>
      </c>
      <c r="F1344" s="26"/>
      <c r="G1344" s="26"/>
      <c r="H1344" s="26"/>
      <c r="I1344" s="121">
        <v>77</v>
      </c>
      <c r="J1344" s="121"/>
      <c r="K1344" s="121"/>
      <c r="L1344" s="121">
        <v>48</v>
      </c>
      <c r="M1344" s="121">
        <v>86</v>
      </c>
      <c r="N1344" s="121">
        <v>9</v>
      </c>
      <c r="O1344" s="121"/>
      <c r="P1344" s="121">
        <v>14</v>
      </c>
      <c r="Q1344" s="121">
        <v>31</v>
      </c>
      <c r="R1344" s="121"/>
      <c r="S1344" s="121"/>
      <c r="T1344" s="121"/>
      <c r="U1344" s="121"/>
      <c r="V1344" s="121">
        <v>8</v>
      </c>
      <c r="W1344" s="121">
        <v>72</v>
      </c>
      <c r="X1344" s="121">
        <v>42</v>
      </c>
      <c r="Y1344" s="121">
        <v>11</v>
      </c>
      <c r="Z1344" s="121">
        <v>22</v>
      </c>
      <c r="AA1344" s="121"/>
      <c r="AB1344" s="121"/>
      <c r="AC1344" s="121"/>
      <c r="AD1344" s="121"/>
      <c r="AE1344" s="121"/>
      <c r="AF1344" s="121"/>
      <c r="AG1344" s="128">
        <f>SUM(F1344:AF1344)</f>
        <v>420</v>
      </c>
    </row>
    <row r="1345" spans="1:33" s="27" customFormat="1" ht="36.75" customHeight="1" x14ac:dyDescent="0.2">
      <c r="A1345" s="21"/>
      <c r="B1345" s="22" t="s">
        <v>593</v>
      </c>
      <c r="C1345" s="77" t="s">
        <v>1003</v>
      </c>
      <c r="D1345" s="35" t="s">
        <v>898</v>
      </c>
      <c r="E1345" s="25" t="s">
        <v>35</v>
      </c>
      <c r="F1345" s="26"/>
      <c r="G1345" s="26"/>
      <c r="H1345" s="26"/>
      <c r="I1345" s="121">
        <v>100</v>
      </c>
      <c r="J1345" s="121">
        <v>100</v>
      </c>
      <c r="K1345" s="121">
        <v>46</v>
      </c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8">
        <f>SUM(F1345:AF1345)</f>
        <v>246</v>
      </c>
    </row>
    <row r="1346" spans="1:33" s="27" customFormat="1" ht="37.5" customHeight="1" x14ac:dyDescent="0.2">
      <c r="A1346" s="21"/>
      <c r="B1346" s="22" t="s">
        <v>1004</v>
      </c>
      <c r="C1346" s="77" t="s">
        <v>1003</v>
      </c>
      <c r="D1346" s="35" t="s">
        <v>898</v>
      </c>
      <c r="E1346" s="25" t="s">
        <v>35</v>
      </c>
      <c r="F1346" s="26"/>
      <c r="G1346" s="26"/>
      <c r="H1346" s="26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8">
        <f t="shared" si="150"/>
        <v>0</v>
      </c>
    </row>
    <row r="1347" spans="1:33" s="27" customFormat="1" ht="38.25" customHeight="1" x14ac:dyDescent="0.2">
      <c r="A1347" s="21"/>
      <c r="B1347" s="22" t="s">
        <v>1005</v>
      </c>
      <c r="C1347" s="23" t="s">
        <v>1003</v>
      </c>
      <c r="D1347" s="24">
        <v>10</v>
      </c>
      <c r="E1347" s="25" t="s">
        <v>419</v>
      </c>
      <c r="F1347" s="26"/>
      <c r="G1347" s="26"/>
      <c r="H1347" s="26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8">
        <f t="shared" si="150"/>
        <v>0</v>
      </c>
    </row>
    <row r="1348" spans="1:33" s="27" customFormat="1" ht="39" customHeight="1" x14ac:dyDescent="0.2">
      <c r="A1348" s="21"/>
      <c r="B1348" s="22" t="s">
        <v>1005</v>
      </c>
      <c r="C1348" s="23" t="s">
        <v>1003</v>
      </c>
      <c r="D1348" s="24">
        <v>11</v>
      </c>
      <c r="E1348" s="25" t="s">
        <v>419</v>
      </c>
      <c r="F1348" s="26"/>
      <c r="G1348" s="26"/>
      <c r="H1348" s="26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8">
        <f t="shared" si="150"/>
        <v>0</v>
      </c>
    </row>
    <row r="1349" spans="1:33" s="27" customFormat="1" ht="36.75" customHeight="1" x14ac:dyDescent="0.2">
      <c r="A1349" s="21"/>
      <c r="B1349" s="40" t="s">
        <v>1006</v>
      </c>
      <c r="C1349" s="23" t="s">
        <v>1007</v>
      </c>
      <c r="D1349" s="24">
        <v>10</v>
      </c>
      <c r="E1349" s="25" t="s">
        <v>271</v>
      </c>
      <c r="F1349" s="26"/>
      <c r="G1349" s="26"/>
      <c r="H1349" s="26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8">
        <f t="shared" si="150"/>
        <v>0</v>
      </c>
    </row>
    <row r="1350" spans="1:33" s="27" customFormat="1" ht="35.25" customHeight="1" x14ac:dyDescent="0.2">
      <c r="A1350" s="21"/>
      <c r="B1350" s="40" t="s">
        <v>1006</v>
      </c>
      <c r="C1350" s="23" t="s">
        <v>1007</v>
      </c>
      <c r="D1350" s="24">
        <v>11</v>
      </c>
      <c r="E1350" s="25" t="s">
        <v>271</v>
      </c>
      <c r="F1350" s="26"/>
      <c r="G1350" s="26"/>
      <c r="H1350" s="26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8">
        <f t="shared" si="150"/>
        <v>0</v>
      </c>
    </row>
    <row r="1351" spans="1:33" s="27" customFormat="1" ht="36.75" customHeight="1" x14ac:dyDescent="0.2">
      <c r="A1351" s="21"/>
      <c r="B1351" s="22" t="s">
        <v>1004</v>
      </c>
      <c r="C1351" s="77" t="s">
        <v>1003</v>
      </c>
      <c r="D1351" s="35" t="s">
        <v>898</v>
      </c>
      <c r="E1351" s="25" t="s">
        <v>35</v>
      </c>
      <c r="F1351" s="26"/>
      <c r="G1351" s="26"/>
      <c r="H1351" s="26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8">
        <f t="shared" si="150"/>
        <v>0</v>
      </c>
    </row>
    <row r="1352" spans="1:33" s="27" customFormat="1" ht="38.25" customHeight="1" x14ac:dyDescent="0.2">
      <c r="A1352" s="21"/>
      <c r="B1352" s="22" t="s">
        <v>1008</v>
      </c>
      <c r="C1352" s="77" t="s">
        <v>1009</v>
      </c>
      <c r="D1352" s="35">
        <v>10</v>
      </c>
      <c r="E1352" s="25" t="s">
        <v>35</v>
      </c>
      <c r="F1352" s="26"/>
      <c r="G1352" s="26"/>
      <c r="H1352" s="26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8">
        <f t="shared" si="150"/>
        <v>0</v>
      </c>
    </row>
    <row r="1353" spans="1:33" s="27" customFormat="1" ht="30" customHeight="1" x14ac:dyDescent="0.2">
      <c r="A1353" s="21"/>
      <c r="B1353" s="22" t="s">
        <v>596</v>
      </c>
      <c r="C1353" s="77" t="s">
        <v>994</v>
      </c>
      <c r="D1353" s="35">
        <v>10</v>
      </c>
      <c r="E1353" s="25" t="s">
        <v>38</v>
      </c>
      <c r="F1353" s="26"/>
      <c r="G1353" s="26"/>
      <c r="H1353" s="26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8">
        <f t="shared" si="150"/>
        <v>0</v>
      </c>
    </row>
    <row r="1354" spans="1:33" s="27" customFormat="1" ht="27" customHeight="1" x14ac:dyDescent="0.2">
      <c r="A1354" s="21"/>
      <c r="B1354" s="22" t="s">
        <v>596</v>
      </c>
      <c r="C1354" s="77" t="s">
        <v>994</v>
      </c>
      <c r="D1354" s="35">
        <v>11</v>
      </c>
      <c r="E1354" s="25" t="s">
        <v>38</v>
      </c>
      <c r="F1354" s="26"/>
      <c r="G1354" s="26"/>
      <c r="H1354" s="26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8">
        <f t="shared" si="150"/>
        <v>0</v>
      </c>
    </row>
    <row r="1355" spans="1:33" s="27" customFormat="1" ht="36.75" customHeight="1" x14ac:dyDescent="0.2">
      <c r="A1355" s="21"/>
      <c r="B1355" s="22" t="s">
        <v>1008</v>
      </c>
      <c r="C1355" s="77" t="s">
        <v>1009</v>
      </c>
      <c r="D1355" s="35">
        <v>11</v>
      </c>
      <c r="E1355" s="25" t="s">
        <v>35</v>
      </c>
      <c r="F1355" s="26"/>
      <c r="G1355" s="26"/>
      <c r="H1355" s="26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8">
        <f t="shared" si="150"/>
        <v>0</v>
      </c>
    </row>
    <row r="1356" spans="1:33" s="27" customFormat="1" ht="38.25" customHeight="1" x14ac:dyDescent="0.2">
      <c r="A1356" s="21"/>
      <c r="B1356" s="22" t="s">
        <v>1010</v>
      </c>
      <c r="C1356" s="77" t="s">
        <v>1009</v>
      </c>
      <c r="D1356" s="42">
        <v>10</v>
      </c>
      <c r="E1356" s="25" t="s">
        <v>54</v>
      </c>
      <c r="F1356" s="26"/>
      <c r="G1356" s="26"/>
      <c r="H1356" s="26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8">
        <f t="shared" si="150"/>
        <v>0</v>
      </c>
    </row>
    <row r="1357" spans="1:33" s="27" customFormat="1" ht="36" customHeight="1" x14ac:dyDescent="0.2">
      <c r="A1357" s="21"/>
      <c r="B1357" s="22" t="s">
        <v>1010</v>
      </c>
      <c r="C1357" s="77" t="s">
        <v>1009</v>
      </c>
      <c r="D1357" s="42">
        <v>11</v>
      </c>
      <c r="E1357" s="25" t="s">
        <v>54</v>
      </c>
      <c r="F1357" s="26"/>
      <c r="G1357" s="26"/>
      <c r="H1357" s="26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8">
        <f t="shared" si="150"/>
        <v>0</v>
      </c>
    </row>
    <row r="1358" spans="1:33" s="27" customFormat="1" ht="39.75" customHeight="1" x14ac:dyDescent="0.2">
      <c r="A1358" s="21"/>
      <c r="B1358" s="28" t="s">
        <v>1008</v>
      </c>
      <c r="C1358" s="23" t="s">
        <v>1011</v>
      </c>
      <c r="D1358" s="35" t="s">
        <v>898</v>
      </c>
      <c r="E1358" s="25" t="s">
        <v>35</v>
      </c>
      <c r="F1358" s="26"/>
      <c r="G1358" s="26"/>
      <c r="H1358" s="26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8">
        <f t="shared" si="150"/>
        <v>0</v>
      </c>
    </row>
    <row r="1359" spans="1:33" s="27" customFormat="1" ht="25.5" customHeight="1" x14ac:dyDescent="0.2">
      <c r="A1359" s="21"/>
      <c r="B1359" s="12" t="s">
        <v>265</v>
      </c>
      <c r="C1359" s="30"/>
      <c r="D1359" s="30"/>
      <c r="E1359" s="33"/>
      <c r="F1359" s="26"/>
      <c r="G1359" s="26"/>
      <c r="H1359" s="26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8"/>
    </row>
    <row r="1360" spans="1:33" s="27" customFormat="1" ht="25.5" customHeight="1" x14ac:dyDescent="0.2">
      <c r="A1360" s="21"/>
      <c r="B1360" s="52" t="s">
        <v>1012</v>
      </c>
      <c r="C1360" s="77" t="s">
        <v>1013</v>
      </c>
      <c r="D1360" s="42">
        <v>10</v>
      </c>
      <c r="E1360" s="25" t="s">
        <v>46</v>
      </c>
      <c r="F1360" s="26"/>
      <c r="G1360" s="26"/>
      <c r="H1360" s="26"/>
      <c r="I1360" s="121">
        <v>60</v>
      </c>
      <c r="J1360" s="121">
        <v>55</v>
      </c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>
        <v>3</v>
      </c>
      <c r="W1360" s="121"/>
      <c r="X1360" s="121">
        <v>27</v>
      </c>
      <c r="Y1360" s="121"/>
      <c r="Z1360" s="121"/>
      <c r="AA1360" s="121"/>
      <c r="AB1360" s="121"/>
      <c r="AC1360" s="121"/>
      <c r="AD1360" s="121"/>
      <c r="AE1360" s="121"/>
      <c r="AF1360" s="121"/>
      <c r="AG1360" s="128">
        <f t="shared" ref="AG1360:AG1365" si="151">SUM(F1360:AF1360)</f>
        <v>145</v>
      </c>
    </row>
    <row r="1361" spans="1:33" s="27" customFormat="1" ht="25.5" customHeight="1" x14ac:dyDescent="0.2">
      <c r="A1361" s="21"/>
      <c r="B1361" s="52" t="s">
        <v>1012</v>
      </c>
      <c r="C1361" s="77" t="s">
        <v>1013</v>
      </c>
      <c r="D1361" s="42">
        <v>11</v>
      </c>
      <c r="E1361" s="25" t="s">
        <v>46</v>
      </c>
      <c r="F1361" s="26"/>
      <c r="G1361" s="26"/>
      <c r="H1361" s="26"/>
      <c r="I1361" s="121">
        <v>40</v>
      </c>
      <c r="J1361" s="121">
        <v>55</v>
      </c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>
        <v>5</v>
      </c>
      <c r="W1361" s="121"/>
      <c r="X1361" s="121">
        <v>27</v>
      </c>
      <c r="Y1361" s="121"/>
      <c r="Z1361" s="121"/>
      <c r="AA1361" s="121"/>
      <c r="AB1361" s="121"/>
      <c r="AC1361" s="121"/>
      <c r="AD1361" s="121"/>
      <c r="AE1361" s="121"/>
      <c r="AF1361" s="121"/>
      <c r="AG1361" s="128">
        <f t="shared" si="151"/>
        <v>127</v>
      </c>
    </row>
    <row r="1362" spans="1:33" s="27" customFormat="1" ht="25.5" customHeight="1" x14ac:dyDescent="0.2">
      <c r="A1362" s="21"/>
      <c r="B1362" s="22" t="s">
        <v>1014</v>
      </c>
      <c r="C1362" s="23" t="s">
        <v>1015</v>
      </c>
      <c r="D1362" s="24">
        <v>10</v>
      </c>
      <c r="E1362" s="25" t="s">
        <v>46</v>
      </c>
      <c r="F1362" s="26">
        <v>72</v>
      </c>
      <c r="G1362" s="26"/>
      <c r="H1362" s="26"/>
      <c r="I1362" s="121">
        <v>71</v>
      </c>
      <c r="J1362" s="121"/>
      <c r="K1362" s="121">
        <v>25</v>
      </c>
      <c r="L1362" s="121"/>
      <c r="M1362" s="121">
        <v>26</v>
      </c>
      <c r="N1362" s="121">
        <v>7</v>
      </c>
      <c r="O1362" s="121"/>
      <c r="P1362" s="121">
        <v>26</v>
      </c>
      <c r="Q1362" s="121">
        <v>25</v>
      </c>
      <c r="R1362" s="121"/>
      <c r="S1362" s="121">
        <v>8</v>
      </c>
      <c r="T1362" s="121"/>
      <c r="U1362" s="121"/>
      <c r="V1362" s="121"/>
      <c r="W1362" s="121"/>
      <c r="X1362" s="121">
        <v>27</v>
      </c>
      <c r="Y1362" s="121"/>
      <c r="Z1362" s="121">
        <v>13</v>
      </c>
      <c r="AA1362" s="121"/>
      <c r="AB1362" s="121"/>
      <c r="AC1362" s="121"/>
      <c r="AD1362" s="121"/>
      <c r="AE1362" s="121"/>
      <c r="AF1362" s="121"/>
      <c r="AG1362" s="128">
        <f t="shared" si="151"/>
        <v>300</v>
      </c>
    </row>
    <row r="1363" spans="1:33" s="27" customFormat="1" ht="25.5" customHeight="1" x14ac:dyDescent="0.2">
      <c r="A1363" s="21"/>
      <c r="B1363" s="22" t="s">
        <v>1016</v>
      </c>
      <c r="C1363" s="23" t="s">
        <v>1015</v>
      </c>
      <c r="D1363" s="24">
        <v>11</v>
      </c>
      <c r="E1363" s="25" t="s">
        <v>46</v>
      </c>
      <c r="F1363" s="26">
        <v>67</v>
      </c>
      <c r="G1363" s="26"/>
      <c r="H1363" s="26"/>
      <c r="I1363" s="121">
        <v>57</v>
      </c>
      <c r="J1363" s="121"/>
      <c r="K1363" s="121">
        <v>25</v>
      </c>
      <c r="L1363" s="121"/>
      <c r="M1363" s="121">
        <v>26</v>
      </c>
      <c r="N1363" s="121">
        <v>5</v>
      </c>
      <c r="O1363" s="121"/>
      <c r="P1363" s="121">
        <v>19</v>
      </c>
      <c r="Q1363" s="121"/>
      <c r="R1363" s="121"/>
      <c r="S1363" s="121">
        <v>5</v>
      </c>
      <c r="T1363" s="121"/>
      <c r="U1363" s="121"/>
      <c r="V1363" s="121"/>
      <c r="W1363" s="121"/>
      <c r="X1363" s="121">
        <v>22</v>
      </c>
      <c r="Y1363" s="121"/>
      <c r="Z1363" s="121">
        <v>10</v>
      </c>
      <c r="AA1363" s="121"/>
      <c r="AB1363" s="121"/>
      <c r="AC1363" s="121"/>
      <c r="AD1363" s="121"/>
      <c r="AE1363" s="121"/>
      <c r="AF1363" s="121"/>
      <c r="AG1363" s="128">
        <f t="shared" si="151"/>
        <v>236</v>
      </c>
    </row>
    <row r="1364" spans="1:33" s="27" customFormat="1" ht="25.5" customHeight="1" x14ac:dyDescent="0.2">
      <c r="A1364" s="21"/>
      <c r="B1364" s="22" t="s">
        <v>604</v>
      </c>
      <c r="C1364" s="23" t="s">
        <v>1015</v>
      </c>
      <c r="D1364" s="24">
        <v>10</v>
      </c>
      <c r="E1364" s="25" t="s">
        <v>46</v>
      </c>
      <c r="F1364" s="26"/>
      <c r="G1364" s="26"/>
      <c r="H1364" s="26"/>
      <c r="I1364" s="121"/>
      <c r="J1364" s="121"/>
      <c r="K1364" s="121"/>
      <c r="L1364" s="121"/>
      <c r="M1364" s="121"/>
      <c r="N1364" s="121"/>
      <c r="O1364" s="121"/>
      <c r="P1364" s="121"/>
      <c r="Q1364" s="121">
        <v>15</v>
      </c>
      <c r="R1364" s="121"/>
      <c r="S1364" s="121"/>
      <c r="T1364" s="121"/>
      <c r="U1364" s="121"/>
      <c r="V1364" s="121"/>
      <c r="W1364" s="121">
        <v>35</v>
      </c>
      <c r="X1364" s="121"/>
      <c r="Y1364" s="121">
        <v>11</v>
      </c>
      <c r="Z1364" s="121"/>
      <c r="AA1364" s="121"/>
      <c r="AB1364" s="121"/>
      <c r="AC1364" s="121"/>
      <c r="AD1364" s="121"/>
      <c r="AE1364" s="121"/>
      <c r="AF1364" s="121"/>
      <c r="AG1364" s="128">
        <f t="shared" si="151"/>
        <v>61</v>
      </c>
    </row>
    <row r="1365" spans="1:33" s="27" customFormat="1" ht="25.5" customHeight="1" x14ac:dyDescent="0.2">
      <c r="A1365" s="21"/>
      <c r="B1365" s="22" t="s">
        <v>604</v>
      </c>
      <c r="C1365" s="23" t="s">
        <v>1015</v>
      </c>
      <c r="D1365" s="24">
        <v>11</v>
      </c>
      <c r="E1365" s="25" t="s">
        <v>46</v>
      </c>
      <c r="F1365" s="26"/>
      <c r="G1365" s="26"/>
      <c r="H1365" s="26"/>
      <c r="I1365" s="121"/>
      <c r="J1365" s="121"/>
      <c r="K1365" s="121"/>
      <c r="L1365" s="121"/>
      <c r="M1365" s="121"/>
      <c r="N1365" s="121"/>
      <c r="O1365" s="121"/>
      <c r="P1365" s="121"/>
      <c r="Q1365" s="121">
        <v>10</v>
      </c>
      <c r="R1365" s="121"/>
      <c r="S1365" s="121"/>
      <c r="T1365" s="121"/>
      <c r="U1365" s="121"/>
      <c r="V1365" s="121"/>
      <c r="W1365" s="121">
        <v>35</v>
      </c>
      <c r="X1365" s="121"/>
      <c r="Y1365" s="121">
        <v>22</v>
      </c>
      <c r="Z1365" s="121"/>
      <c r="AA1365" s="121"/>
      <c r="AB1365" s="121"/>
      <c r="AC1365" s="121"/>
      <c r="AD1365" s="121"/>
      <c r="AE1365" s="121"/>
      <c r="AF1365" s="121"/>
      <c r="AG1365" s="128">
        <f t="shared" si="151"/>
        <v>67</v>
      </c>
    </row>
    <row r="1366" spans="1:33" s="27" customFormat="1" ht="25.5" customHeight="1" x14ac:dyDescent="0.2">
      <c r="A1366" s="21"/>
      <c r="B1366" s="52" t="s">
        <v>1017</v>
      </c>
      <c r="C1366" s="77" t="s">
        <v>1015</v>
      </c>
      <c r="D1366" s="42">
        <v>10</v>
      </c>
      <c r="E1366" s="25" t="s">
        <v>35</v>
      </c>
      <c r="F1366" s="26"/>
      <c r="G1366" s="26"/>
      <c r="H1366" s="26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8">
        <f t="shared" si="150"/>
        <v>0</v>
      </c>
    </row>
    <row r="1367" spans="1:33" s="27" customFormat="1" ht="25.5" customHeight="1" x14ac:dyDescent="0.2">
      <c r="A1367" s="21"/>
      <c r="B1367" s="52" t="s">
        <v>1018</v>
      </c>
      <c r="C1367" s="77" t="s">
        <v>1015</v>
      </c>
      <c r="D1367" s="42">
        <v>11</v>
      </c>
      <c r="E1367" s="25" t="s">
        <v>35</v>
      </c>
      <c r="F1367" s="26"/>
      <c r="G1367" s="26"/>
      <c r="H1367" s="26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8">
        <f t="shared" si="150"/>
        <v>0</v>
      </c>
    </row>
    <row r="1368" spans="1:33" s="27" customFormat="1" ht="25.5" customHeight="1" x14ac:dyDescent="0.2">
      <c r="A1368" s="21"/>
      <c r="B1368" s="52" t="s">
        <v>1019</v>
      </c>
      <c r="C1368" s="77" t="s">
        <v>1020</v>
      </c>
      <c r="D1368" s="51" t="s">
        <v>898</v>
      </c>
      <c r="E1368" s="25" t="s">
        <v>46</v>
      </c>
      <c r="F1368" s="26"/>
      <c r="G1368" s="26"/>
      <c r="H1368" s="26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8">
        <f t="shared" si="150"/>
        <v>0</v>
      </c>
    </row>
    <row r="1369" spans="1:33" s="27" customFormat="1" ht="25.5" customHeight="1" x14ac:dyDescent="0.2">
      <c r="A1369" s="21"/>
      <c r="B1369" s="52" t="s">
        <v>1021</v>
      </c>
      <c r="C1369" s="77" t="s">
        <v>1022</v>
      </c>
      <c r="D1369" s="42">
        <v>10</v>
      </c>
      <c r="E1369" s="25" t="s">
        <v>35</v>
      </c>
      <c r="F1369" s="26"/>
      <c r="G1369" s="26"/>
      <c r="H1369" s="26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8">
        <f t="shared" si="150"/>
        <v>0</v>
      </c>
    </row>
    <row r="1370" spans="1:33" s="27" customFormat="1" ht="25.5" customHeight="1" x14ac:dyDescent="0.2">
      <c r="A1370" s="21"/>
      <c r="B1370" s="52" t="s">
        <v>1023</v>
      </c>
      <c r="C1370" s="77" t="s">
        <v>1022</v>
      </c>
      <c r="D1370" s="42">
        <v>11</v>
      </c>
      <c r="E1370" s="25" t="s">
        <v>35</v>
      </c>
      <c r="F1370" s="26"/>
      <c r="G1370" s="26"/>
      <c r="H1370" s="26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8">
        <f t="shared" si="150"/>
        <v>0</v>
      </c>
    </row>
    <row r="1371" spans="1:33" s="27" customFormat="1" ht="25.5" customHeight="1" x14ac:dyDescent="0.2">
      <c r="A1371" s="21"/>
      <c r="B1371" s="52" t="s">
        <v>784</v>
      </c>
      <c r="C1371" s="77" t="s">
        <v>1515</v>
      </c>
      <c r="D1371" s="42">
        <v>10</v>
      </c>
      <c r="E1371" s="25" t="s">
        <v>46</v>
      </c>
      <c r="F1371" s="26"/>
      <c r="G1371" s="26"/>
      <c r="H1371" s="26"/>
      <c r="I1371" s="121"/>
      <c r="J1371" s="121"/>
      <c r="K1371" s="121"/>
      <c r="L1371" s="121">
        <v>20</v>
      </c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8">
        <f t="shared" ref="AG1371:AG1401" si="152">AF1371+AE1371+AD1371+AC1371+AB1371+AA1371+Z1371+Y1371+X1371+W1371+V1371+U1371+T1371+S1371+R1371+Q1371+P1371+O1371+N1371+M1371+L1371+K1371+J1371+I1371+F1371</f>
        <v>20</v>
      </c>
    </row>
    <row r="1372" spans="1:33" s="27" customFormat="1" ht="27.75" customHeight="1" x14ac:dyDescent="0.2">
      <c r="A1372" s="21"/>
      <c r="B1372" s="52" t="s">
        <v>784</v>
      </c>
      <c r="C1372" s="77" t="s">
        <v>1515</v>
      </c>
      <c r="D1372" s="42">
        <v>11</v>
      </c>
      <c r="E1372" s="25" t="s">
        <v>46</v>
      </c>
      <c r="F1372" s="26"/>
      <c r="G1372" s="26"/>
      <c r="H1372" s="26"/>
      <c r="I1372" s="121"/>
      <c r="J1372" s="121"/>
      <c r="K1372" s="121"/>
      <c r="L1372" s="121">
        <v>15</v>
      </c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8">
        <f t="shared" si="152"/>
        <v>15</v>
      </c>
    </row>
    <row r="1373" spans="1:33" s="27" customFormat="1" ht="25.5" customHeight="1" x14ac:dyDescent="0.2">
      <c r="A1373" s="21"/>
      <c r="B1373" s="22" t="s">
        <v>1024</v>
      </c>
      <c r="C1373" s="23" t="s">
        <v>1025</v>
      </c>
      <c r="D1373" s="24">
        <v>10</v>
      </c>
      <c r="E1373" s="25" t="s">
        <v>46</v>
      </c>
      <c r="F1373" s="26"/>
      <c r="G1373" s="26"/>
      <c r="H1373" s="26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8">
        <f t="shared" si="152"/>
        <v>0</v>
      </c>
    </row>
    <row r="1374" spans="1:33" s="27" customFormat="1" ht="25.5" customHeight="1" x14ac:dyDescent="0.2">
      <c r="A1374" s="21"/>
      <c r="B1374" s="22" t="s">
        <v>1024</v>
      </c>
      <c r="C1374" s="23" t="s">
        <v>1025</v>
      </c>
      <c r="D1374" s="24">
        <v>11</v>
      </c>
      <c r="E1374" s="25" t="s">
        <v>46</v>
      </c>
      <c r="F1374" s="26"/>
      <c r="G1374" s="26"/>
      <c r="H1374" s="26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8">
        <f t="shared" si="152"/>
        <v>0</v>
      </c>
    </row>
    <row r="1375" spans="1:33" s="27" customFormat="1" ht="25.5" customHeight="1" x14ac:dyDescent="0.2">
      <c r="A1375" s="21"/>
      <c r="B1375" s="22" t="s">
        <v>1026</v>
      </c>
      <c r="C1375" s="77" t="s">
        <v>1027</v>
      </c>
      <c r="D1375" s="24">
        <v>10</v>
      </c>
      <c r="E1375" s="25" t="s">
        <v>46</v>
      </c>
      <c r="F1375" s="26"/>
      <c r="G1375" s="26"/>
      <c r="H1375" s="26"/>
      <c r="I1375" s="121"/>
      <c r="J1375" s="121"/>
      <c r="K1375" s="121"/>
      <c r="L1375" s="121"/>
      <c r="M1375" s="121">
        <v>26</v>
      </c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8">
        <f t="shared" si="152"/>
        <v>26</v>
      </c>
    </row>
    <row r="1376" spans="1:33" s="27" customFormat="1" ht="25.5" customHeight="1" x14ac:dyDescent="0.2">
      <c r="A1376" s="21"/>
      <c r="B1376" s="22" t="s">
        <v>1028</v>
      </c>
      <c r="C1376" s="77" t="s">
        <v>1027</v>
      </c>
      <c r="D1376" s="24">
        <v>11</v>
      </c>
      <c r="E1376" s="25" t="s">
        <v>46</v>
      </c>
      <c r="F1376" s="26"/>
      <c r="G1376" s="26"/>
      <c r="H1376" s="26"/>
      <c r="I1376" s="121"/>
      <c r="J1376" s="121"/>
      <c r="K1376" s="121"/>
      <c r="L1376" s="121"/>
      <c r="M1376" s="121">
        <v>26</v>
      </c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8">
        <f t="shared" si="152"/>
        <v>26</v>
      </c>
    </row>
    <row r="1377" spans="1:33" s="27" customFormat="1" ht="25.5" customHeight="1" x14ac:dyDescent="0.2">
      <c r="A1377" s="21"/>
      <c r="B1377" s="28" t="s">
        <v>1029</v>
      </c>
      <c r="C1377" s="23" t="s">
        <v>1030</v>
      </c>
      <c r="D1377" s="24">
        <v>11</v>
      </c>
      <c r="E1377" s="25" t="s">
        <v>46</v>
      </c>
      <c r="F1377" s="26"/>
      <c r="G1377" s="26"/>
      <c r="H1377" s="26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8">
        <f t="shared" si="152"/>
        <v>0</v>
      </c>
    </row>
    <row r="1378" spans="1:33" s="27" customFormat="1" ht="25.5" customHeight="1" x14ac:dyDescent="0.2">
      <c r="A1378" s="21"/>
      <c r="B1378" s="22" t="s">
        <v>1031</v>
      </c>
      <c r="C1378" s="23" t="s">
        <v>1025</v>
      </c>
      <c r="D1378" s="24">
        <v>10</v>
      </c>
      <c r="E1378" s="25" t="s">
        <v>54</v>
      </c>
      <c r="F1378" s="26"/>
      <c r="G1378" s="26"/>
      <c r="H1378" s="26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8">
        <f t="shared" si="152"/>
        <v>0</v>
      </c>
    </row>
    <row r="1379" spans="1:33" s="27" customFormat="1" ht="25.5" customHeight="1" x14ac:dyDescent="0.2">
      <c r="A1379" s="21"/>
      <c r="B1379" s="22" t="s">
        <v>1032</v>
      </c>
      <c r="C1379" s="23" t="s">
        <v>1025</v>
      </c>
      <c r="D1379" s="24">
        <v>11</v>
      </c>
      <c r="E1379" s="25" t="s">
        <v>54</v>
      </c>
      <c r="F1379" s="26"/>
      <c r="G1379" s="26"/>
      <c r="H1379" s="26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8">
        <f t="shared" si="152"/>
        <v>0</v>
      </c>
    </row>
    <row r="1380" spans="1:33" s="27" customFormat="1" ht="25.5" customHeight="1" x14ac:dyDescent="0.2">
      <c r="A1380" s="21"/>
      <c r="B1380" s="28" t="s">
        <v>602</v>
      </c>
      <c r="C1380" s="23" t="s">
        <v>1025</v>
      </c>
      <c r="D1380" s="24">
        <v>10</v>
      </c>
      <c r="E1380" s="25" t="s">
        <v>46</v>
      </c>
      <c r="F1380" s="26"/>
      <c r="G1380" s="26"/>
      <c r="H1380" s="26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8">
        <f t="shared" si="152"/>
        <v>0</v>
      </c>
    </row>
    <row r="1381" spans="1:33" s="27" customFormat="1" ht="25.5" customHeight="1" x14ac:dyDescent="0.2">
      <c r="A1381" s="21"/>
      <c r="B1381" s="28" t="s">
        <v>602</v>
      </c>
      <c r="C1381" s="23" t="s">
        <v>1025</v>
      </c>
      <c r="D1381" s="24">
        <v>11</v>
      </c>
      <c r="E1381" s="25" t="s">
        <v>46</v>
      </c>
      <c r="F1381" s="26"/>
      <c r="G1381" s="26"/>
      <c r="H1381" s="26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8">
        <f t="shared" si="152"/>
        <v>0</v>
      </c>
    </row>
    <row r="1382" spans="1:33" s="27" customFormat="1" ht="25.5" customHeight="1" x14ac:dyDescent="0.2">
      <c r="A1382" s="21"/>
      <c r="B1382" s="12" t="s">
        <v>428</v>
      </c>
      <c r="C1382" s="30"/>
      <c r="D1382" s="30"/>
      <c r="E1382" s="33"/>
      <c r="F1382" s="26"/>
      <c r="G1382" s="26"/>
      <c r="H1382" s="26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8"/>
    </row>
    <row r="1383" spans="1:33" s="27" customFormat="1" ht="25.5" customHeight="1" x14ac:dyDescent="0.2">
      <c r="A1383" s="21"/>
      <c r="B1383" s="48" t="s">
        <v>1033</v>
      </c>
      <c r="C1383" s="84" t="s">
        <v>1034</v>
      </c>
      <c r="D1383" s="35">
        <v>10</v>
      </c>
      <c r="E1383" s="25" t="s">
        <v>54</v>
      </c>
      <c r="F1383" s="26"/>
      <c r="G1383" s="26"/>
      <c r="H1383" s="26"/>
      <c r="I1383" s="121"/>
      <c r="J1383" s="121"/>
      <c r="K1383" s="121"/>
      <c r="L1383" s="121"/>
      <c r="M1383" s="121"/>
      <c r="N1383" s="121">
        <v>1</v>
      </c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8">
        <f>SUM(F1383:AF1383)</f>
        <v>1</v>
      </c>
    </row>
    <row r="1384" spans="1:33" s="27" customFormat="1" ht="25.5" customHeight="1" x14ac:dyDescent="0.2">
      <c r="A1384" s="21"/>
      <c r="B1384" s="48" t="s">
        <v>1035</v>
      </c>
      <c r="C1384" s="84" t="s">
        <v>1036</v>
      </c>
      <c r="D1384" s="35">
        <v>10</v>
      </c>
      <c r="E1384" s="25" t="s">
        <v>54</v>
      </c>
      <c r="F1384" s="26"/>
      <c r="G1384" s="26"/>
      <c r="H1384" s="26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8">
        <f t="shared" si="152"/>
        <v>0</v>
      </c>
    </row>
    <row r="1385" spans="1:33" s="27" customFormat="1" ht="25.5" customHeight="1" x14ac:dyDescent="0.2">
      <c r="A1385" s="21"/>
      <c r="B1385" s="48" t="s">
        <v>1035</v>
      </c>
      <c r="C1385" s="84" t="s">
        <v>1037</v>
      </c>
      <c r="D1385" s="35">
        <v>10</v>
      </c>
      <c r="E1385" s="25" t="s">
        <v>54</v>
      </c>
      <c r="F1385" s="26"/>
      <c r="G1385" s="26"/>
      <c r="H1385" s="26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8">
        <f t="shared" si="152"/>
        <v>0</v>
      </c>
    </row>
    <row r="1386" spans="1:33" s="27" customFormat="1" ht="25.5" customHeight="1" x14ac:dyDescent="0.2">
      <c r="A1386" s="21"/>
      <c r="B1386" s="48" t="s">
        <v>1038</v>
      </c>
      <c r="C1386" s="84" t="s">
        <v>1039</v>
      </c>
      <c r="D1386" s="35">
        <v>11</v>
      </c>
      <c r="E1386" s="25" t="s">
        <v>54</v>
      </c>
      <c r="F1386" s="26"/>
      <c r="G1386" s="26"/>
      <c r="H1386" s="26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6">
        <v>25</v>
      </c>
      <c r="X1386" s="121"/>
      <c r="Y1386" s="121">
        <v>10</v>
      </c>
      <c r="Z1386" s="121"/>
      <c r="AA1386" s="121"/>
      <c r="AB1386" s="121"/>
      <c r="AC1386" s="121"/>
      <c r="AD1386" s="121"/>
      <c r="AE1386" s="121"/>
      <c r="AF1386" s="121"/>
      <c r="AG1386" s="128">
        <f>SUM(F1386:AF1386)</f>
        <v>35</v>
      </c>
    </row>
    <row r="1387" spans="1:33" s="27" customFormat="1" ht="25.5" customHeight="1" x14ac:dyDescent="0.2">
      <c r="A1387" s="21"/>
      <c r="B1387" s="48" t="s">
        <v>1040</v>
      </c>
      <c r="C1387" s="84" t="s">
        <v>1041</v>
      </c>
      <c r="D1387" s="35">
        <v>10</v>
      </c>
      <c r="E1387" s="25" t="s">
        <v>38</v>
      </c>
      <c r="F1387" s="26"/>
      <c r="G1387" s="26"/>
      <c r="H1387" s="26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8">
        <f t="shared" si="152"/>
        <v>0</v>
      </c>
    </row>
    <row r="1388" spans="1:33" s="27" customFormat="1" ht="25.5" customHeight="1" x14ac:dyDescent="0.2">
      <c r="A1388" s="21"/>
      <c r="B1388" s="54" t="s">
        <v>1042</v>
      </c>
      <c r="C1388" s="55" t="s">
        <v>1043</v>
      </c>
      <c r="D1388" s="35">
        <v>10</v>
      </c>
      <c r="E1388" s="25" t="s">
        <v>35</v>
      </c>
      <c r="F1388" s="26"/>
      <c r="G1388" s="26"/>
      <c r="H1388" s="26"/>
      <c r="I1388" s="121">
        <v>78</v>
      </c>
      <c r="J1388" s="121"/>
      <c r="K1388" s="121"/>
      <c r="L1388" s="121"/>
      <c r="M1388" s="121">
        <v>52</v>
      </c>
      <c r="N1388" s="121">
        <v>3</v>
      </c>
      <c r="O1388" s="121"/>
      <c r="P1388" s="121"/>
      <c r="Q1388" s="121"/>
      <c r="R1388" s="121"/>
      <c r="S1388" s="121"/>
      <c r="T1388" s="121"/>
      <c r="U1388" s="121"/>
      <c r="V1388" s="121"/>
      <c r="W1388" s="121">
        <v>45</v>
      </c>
      <c r="X1388" s="121"/>
      <c r="Y1388" s="121">
        <v>11</v>
      </c>
      <c r="Z1388" s="121"/>
      <c r="AA1388" s="121"/>
      <c r="AB1388" s="121"/>
      <c r="AC1388" s="121"/>
      <c r="AD1388" s="121"/>
      <c r="AE1388" s="121"/>
      <c r="AF1388" s="121"/>
      <c r="AG1388" s="128">
        <f>SUM(F1388:AF1388)</f>
        <v>189</v>
      </c>
    </row>
    <row r="1389" spans="1:33" s="27" customFormat="1" ht="35.25" customHeight="1" x14ac:dyDescent="0.2">
      <c r="A1389" s="21"/>
      <c r="B1389" s="52" t="s">
        <v>1044</v>
      </c>
      <c r="C1389" s="77" t="s">
        <v>1045</v>
      </c>
      <c r="D1389" s="42">
        <v>10</v>
      </c>
      <c r="E1389" s="25" t="s">
        <v>41</v>
      </c>
      <c r="F1389" s="26"/>
      <c r="G1389" s="26"/>
      <c r="H1389" s="26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8">
        <f t="shared" si="152"/>
        <v>0</v>
      </c>
    </row>
    <row r="1390" spans="1:33" s="27" customFormat="1" ht="26.25" customHeight="1" x14ac:dyDescent="0.2">
      <c r="A1390" s="21"/>
      <c r="B1390" s="52" t="s">
        <v>1046</v>
      </c>
      <c r="C1390" s="77" t="s">
        <v>1041</v>
      </c>
      <c r="D1390" s="42">
        <v>11</v>
      </c>
      <c r="E1390" s="25" t="s">
        <v>38</v>
      </c>
      <c r="F1390" s="26"/>
      <c r="G1390" s="26"/>
      <c r="H1390" s="26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8">
        <f t="shared" si="152"/>
        <v>0</v>
      </c>
    </row>
    <row r="1391" spans="1:33" s="27" customFormat="1" ht="26.25" customHeight="1" x14ac:dyDescent="0.2">
      <c r="A1391" s="21"/>
      <c r="B1391" s="83" t="s">
        <v>1047</v>
      </c>
      <c r="C1391" s="84" t="s">
        <v>1048</v>
      </c>
      <c r="D1391" s="42">
        <v>11</v>
      </c>
      <c r="E1391" s="25" t="s">
        <v>41</v>
      </c>
      <c r="F1391" s="26"/>
      <c r="G1391" s="26"/>
      <c r="H1391" s="26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8">
        <f t="shared" si="152"/>
        <v>0</v>
      </c>
    </row>
    <row r="1392" spans="1:33" s="27" customFormat="1" ht="36.75" customHeight="1" x14ac:dyDescent="0.2">
      <c r="A1392" s="21"/>
      <c r="B1392" s="52" t="s">
        <v>1049</v>
      </c>
      <c r="C1392" s="77" t="s">
        <v>1050</v>
      </c>
      <c r="D1392" s="85" t="s">
        <v>898</v>
      </c>
      <c r="E1392" s="25" t="s">
        <v>41</v>
      </c>
      <c r="F1392" s="26"/>
      <c r="G1392" s="26"/>
      <c r="H1392" s="26"/>
      <c r="I1392" s="121">
        <v>100</v>
      </c>
      <c r="J1392" s="121"/>
      <c r="K1392" s="121"/>
      <c r="L1392" s="121"/>
      <c r="M1392" s="121"/>
      <c r="N1392" s="121"/>
      <c r="O1392" s="121"/>
      <c r="P1392" s="121">
        <v>20</v>
      </c>
      <c r="Q1392" s="121"/>
      <c r="R1392" s="121"/>
      <c r="S1392" s="121"/>
      <c r="T1392" s="121"/>
      <c r="U1392" s="121"/>
      <c r="V1392" s="121"/>
      <c r="W1392" s="121"/>
      <c r="X1392" s="121"/>
      <c r="Y1392" s="121">
        <v>39</v>
      </c>
      <c r="Z1392" s="121"/>
      <c r="AA1392" s="121"/>
      <c r="AB1392" s="121"/>
      <c r="AC1392" s="121"/>
      <c r="AD1392" s="121"/>
      <c r="AE1392" s="121"/>
      <c r="AF1392" s="121"/>
      <c r="AG1392" s="128">
        <f>SUM(F1392:AF1392)</f>
        <v>159</v>
      </c>
    </row>
    <row r="1393" spans="1:33" s="27" customFormat="1" ht="36" customHeight="1" x14ac:dyDescent="0.2">
      <c r="A1393" s="21"/>
      <c r="B1393" s="52" t="s">
        <v>1051</v>
      </c>
      <c r="C1393" s="77" t="s">
        <v>1052</v>
      </c>
      <c r="D1393" s="51" t="s">
        <v>898</v>
      </c>
      <c r="E1393" s="25" t="s">
        <v>41</v>
      </c>
      <c r="F1393" s="26"/>
      <c r="G1393" s="26"/>
      <c r="H1393" s="26"/>
      <c r="I1393" s="121"/>
      <c r="J1393" s="121"/>
      <c r="K1393" s="121"/>
      <c r="L1393" s="121">
        <v>25</v>
      </c>
      <c r="M1393" s="121"/>
      <c r="N1393" s="121"/>
      <c r="O1393" s="121"/>
      <c r="P1393" s="121"/>
      <c r="Q1393" s="121">
        <v>22</v>
      </c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8">
        <f>SUM(F1393:AF1393)</f>
        <v>47</v>
      </c>
    </row>
    <row r="1394" spans="1:33" s="27" customFormat="1" ht="25.5" customHeight="1" x14ac:dyDescent="0.2">
      <c r="A1394" s="21"/>
      <c r="B1394" s="22" t="s">
        <v>1053</v>
      </c>
      <c r="C1394" s="23" t="s">
        <v>1054</v>
      </c>
      <c r="D1394" s="24">
        <v>10</v>
      </c>
      <c r="E1394" s="25" t="s">
        <v>41</v>
      </c>
      <c r="F1394" s="26"/>
      <c r="G1394" s="26"/>
      <c r="H1394" s="26"/>
      <c r="I1394" s="121"/>
      <c r="J1394" s="121"/>
      <c r="K1394" s="121"/>
      <c r="L1394" s="121">
        <v>25</v>
      </c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>
        <v>7</v>
      </c>
      <c r="Z1394" s="121">
        <v>12</v>
      </c>
      <c r="AA1394" s="121"/>
      <c r="AB1394" s="121"/>
      <c r="AC1394" s="121"/>
      <c r="AD1394" s="121"/>
      <c r="AE1394" s="121"/>
      <c r="AF1394" s="121"/>
      <c r="AG1394" s="128">
        <f>SUM(F1394:AF1394)</f>
        <v>44</v>
      </c>
    </row>
    <row r="1395" spans="1:33" s="27" customFormat="1" ht="25.5" customHeight="1" x14ac:dyDescent="0.2">
      <c r="A1395" s="21"/>
      <c r="B1395" s="22" t="s">
        <v>713</v>
      </c>
      <c r="C1395" s="23" t="s">
        <v>1055</v>
      </c>
      <c r="D1395" s="24">
        <v>11</v>
      </c>
      <c r="E1395" s="25" t="s">
        <v>41</v>
      </c>
      <c r="F1395" s="26"/>
      <c r="G1395" s="26"/>
      <c r="H1395" s="26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>
        <v>24</v>
      </c>
      <c r="Y1395" s="121"/>
      <c r="Z1395" s="121"/>
      <c r="AA1395" s="121"/>
      <c r="AB1395" s="121"/>
      <c r="AC1395" s="121"/>
      <c r="AD1395" s="121"/>
      <c r="AE1395" s="121"/>
      <c r="AF1395" s="121"/>
      <c r="AG1395" s="128">
        <f>SUM(F1395:AF1395)</f>
        <v>24</v>
      </c>
    </row>
    <row r="1396" spans="1:33" s="27" customFormat="1" ht="38.25" customHeight="1" x14ac:dyDescent="0.2">
      <c r="A1396" s="21"/>
      <c r="B1396" s="48" t="s">
        <v>1056</v>
      </c>
      <c r="C1396" s="49" t="s">
        <v>1057</v>
      </c>
      <c r="D1396" s="24">
        <v>10</v>
      </c>
      <c r="E1396" s="25" t="s">
        <v>35</v>
      </c>
      <c r="F1396" s="26"/>
      <c r="G1396" s="26"/>
      <c r="H1396" s="26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8">
        <f t="shared" si="152"/>
        <v>0</v>
      </c>
    </row>
    <row r="1397" spans="1:33" s="27" customFormat="1" ht="24.75" customHeight="1" x14ac:dyDescent="0.2">
      <c r="A1397" s="21"/>
      <c r="B1397" s="52" t="s">
        <v>1058</v>
      </c>
      <c r="C1397" s="77" t="s">
        <v>1059</v>
      </c>
      <c r="D1397" s="42">
        <v>10</v>
      </c>
      <c r="E1397" s="25" t="s">
        <v>35</v>
      </c>
      <c r="F1397" s="26"/>
      <c r="G1397" s="26"/>
      <c r="H1397" s="26"/>
      <c r="I1397" s="121"/>
      <c r="J1397" s="121">
        <v>52</v>
      </c>
      <c r="K1397" s="121"/>
      <c r="L1397" s="121"/>
      <c r="M1397" s="121"/>
      <c r="N1397" s="121">
        <v>4</v>
      </c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8">
        <f>SUM(F1397:AF1397)</f>
        <v>56</v>
      </c>
    </row>
    <row r="1398" spans="1:33" s="27" customFormat="1" ht="24.75" customHeight="1" x14ac:dyDescent="0.2">
      <c r="A1398" s="21"/>
      <c r="B1398" s="52" t="s">
        <v>1060</v>
      </c>
      <c r="C1398" s="77" t="s">
        <v>1059</v>
      </c>
      <c r="D1398" s="42">
        <v>11</v>
      </c>
      <c r="E1398" s="25" t="s">
        <v>35</v>
      </c>
      <c r="F1398" s="26"/>
      <c r="G1398" s="26"/>
      <c r="H1398" s="26"/>
      <c r="I1398" s="121"/>
      <c r="J1398" s="121"/>
      <c r="K1398" s="121"/>
      <c r="L1398" s="121"/>
      <c r="M1398" s="121"/>
      <c r="N1398" s="121">
        <v>6</v>
      </c>
      <c r="O1398" s="121"/>
      <c r="P1398" s="121">
        <v>16</v>
      </c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8">
        <f>SUM(F1398:AF1398)</f>
        <v>22</v>
      </c>
    </row>
    <row r="1399" spans="1:33" s="27" customFormat="1" ht="36.75" customHeight="1" x14ac:dyDescent="0.2">
      <c r="A1399" s="21"/>
      <c r="B1399" s="22" t="s">
        <v>1061</v>
      </c>
      <c r="C1399" s="77" t="s">
        <v>1062</v>
      </c>
      <c r="D1399" s="24">
        <v>10</v>
      </c>
      <c r="E1399" s="25" t="s">
        <v>54</v>
      </c>
      <c r="F1399" s="26"/>
      <c r="G1399" s="26"/>
      <c r="H1399" s="26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>
        <v>50</v>
      </c>
      <c r="X1399" s="121"/>
      <c r="Y1399" s="121"/>
      <c r="Z1399" s="121">
        <v>12</v>
      </c>
      <c r="AA1399" s="121"/>
      <c r="AB1399" s="121"/>
      <c r="AC1399" s="121"/>
      <c r="AD1399" s="121"/>
      <c r="AE1399" s="121"/>
      <c r="AF1399" s="121"/>
      <c r="AG1399" s="128">
        <f>SUM(F1399:AF1399)</f>
        <v>62</v>
      </c>
    </row>
    <row r="1400" spans="1:33" s="27" customFormat="1" ht="36.75" customHeight="1" x14ac:dyDescent="0.2">
      <c r="A1400" s="21"/>
      <c r="B1400" s="22" t="s">
        <v>1063</v>
      </c>
      <c r="C1400" s="77" t="s">
        <v>1062</v>
      </c>
      <c r="D1400" s="24">
        <v>11</v>
      </c>
      <c r="E1400" s="25" t="s">
        <v>54</v>
      </c>
      <c r="F1400" s="26"/>
      <c r="G1400" s="26"/>
      <c r="H1400" s="26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>
        <v>48</v>
      </c>
      <c r="X1400" s="121"/>
      <c r="Y1400" s="121">
        <v>3</v>
      </c>
      <c r="Z1400" s="121"/>
      <c r="AA1400" s="121"/>
      <c r="AB1400" s="121"/>
      <c r="AC1400" s="121"/>
      <c r="AD1400" s="121"/>
      <c r="AE1400" s="121"/>
      <c r="AF1400" s="121"/>
      <c r="AG1400" s="128">
        <f>SUM(F1400:AF1400)</f>
        <v>51</v>
      </c>
    </row>
    <row r="1401" spans="1:33" s="27" customFormat="1" ht="37.5" customHeight="1" x14ac:dyDescent="0.2">
      <c r="A1401" s="21"/>
      <c r="B1401" s="52" t="s">
        <v>1064</v>
      </c>
      <c r="C1401" s="77" t="s">
        <v>1065</v>
      </c>
      <c r="D1401" s="42">
        <v>10</v>
      </c>
      <c r="E1401" s="25" t="s">
        <v>35</v>
      </c>
      <c r="F1401" s="26"/>
      <c r="G1401" s="26"/>
      <c r="H1401" s="26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8">
        <f t="shared" si="152"/>
        <v>0</v>
      </c>
    </row>
    <row r="1402" spans="1:33" s="27" customFormat="1" ht="24.75" customHeight="1" x14ac:dyDescent="0.2">
      <c r="A1402" s="21"/>
      <c r="B1402" s="22" t="s">
        <v>1066</v>
      </c>
      <c r="C1402" s="23" t="s">
        <v>1067</v>
      </c>
      <c r="D1402" s="24">
        <v>10</v>
      </c>
      <c r="E1402" s="25" t="s">
        <v>54</v>
      </c>
      <c r="F1402" s="133">
        <v>50</v>
      </c>
      <c r="G1402" s="26"/>
      <c r="H1402" s="26"/>
      <c r="I1402" s="121"/>
      <c r="J1402" s="121"/>
      <c r="K1402" s="121"/>
      <c r="L1402" s="121">
        <v>25</v>
      </c>
      <c r="M1402" s="126">
        <v>30</v>
      </c>
      <c r="N1402" s="121">
        <v>5</v>
      </c>
      <c r="O1402" s="121"/>
      <c r="P1402" s="121"/>
      <c r="Q1402" s="121"/>
      <c r="R1402" s="121"/>
      <c r="S1402" s="121"/>
      <c r="T1402" s="121"/>
      <c r="U1402" s="121"/>
      <c r="V1402" s="121"/>
      <c r="W1402" s="121">
        <v>23</v>
      </c>
      <c r="X1402" s="121">
        <v>22</v>
      </c>
      <c r="Y1402" s="121"/>
      <c r="Z1402" s="121"/>
      <c r="AA1402" s="121"/>
      <c r="AB1402" s="121"/>
      <c r="AC1402" s="121"/>
      <c r="AD1402" s="121"/>
      <c r="AE1402" s="121"/>
      <c r="AF1402" s="121"/>
      <c r="AG1402" s="128">
        <f>SUM(F1402:AF1402)</f>
        <v>155</v>
      </c>
    </row>
    <row r="1403" spans="1:33" s="27" customFormat="1" ht="25.5" customHeight="1" x14ac:dyDescent="0.2">
      <c r="A1403" s="21"/>
      <c r="B1403" s="22" t="s">
        <v>1066</v>
      </c>
      <c r="C1403" s="23" t="s">
        <v>1067</v>
      </c>
      <c r="D1403" s="24">
        <v>11</v>
      </c>
      <c r="E1403" s="25" t="s">
        <v>54</v>
      </c>
      <c r="F1403" s="133">
        <v>30</v>
      </c>
      <c r="G1403" s="26"/>
      <c r="H1403" s="26"/>
      <c r="I1403" s="121"/>
      <c r="J1403" s="121"/>
      <c r="K1403" s="121"/>
      <c r="L1403" s="121">
        <v>25</v>
      </c>
      <c r="M1403" s="121">
        <v>30</v>
      </c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>
        <v>20</v>
      </c>
      <c r="X1403" s="121">
        <v>24</v>
      </c>
      <c r="Y1403" s="121"/>
      <c r="Z1403" s="121">
        <v>9</v>
      </c>
      <c r="AA1403" s="121"/>
      <c r="AB1403" s="121"/>
      <c r="AC1403" s="121"/>
      <c r="AD1403" s="121"/>
      <c r="AE1403" s="121"/>
      <c r="AF1403" s="121"/>
      <c r="AG1403" s="128">
        <f>SUM(F1403:AF1403)</f>
        <v>138</v>
      </c>
    </row>
    <row r="1404" spans="1:33" s="27" customFormat="1" ht="37.5" customHeight="1" x14ac:dyDescent="0.2">
      <c r="A1404" s="21"/>
      <c r="B1404" s="52" t="s">
        <v>1068</v>
      </c>
      <c r="C1404" s="77" t="s">
        <v>1069</v>
      </c>
      <c r="D1404" s="42">
        <v>11</v>
      </c>
      <c r="E1404" s="25" t="s">
        <v>54</v>
      </c>
      <c r="F1404" s="26"/>
      <c r="G1404" s="26"/>
      <c r="H1404" s="26"/>
      <c r="I1404" s="121"/>
      <c r="J1404" s="121">
        <v>30</v>
      </c>
      <c r="K1404" s="121"/>
      <c r="L1404" s="121">
        <v>3</v>
      </c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8">
        <f>SUM(F1404:AF1404)</f>
        <v>33</v>
      </c>
    </row>
    <row r="1405" spans="1:33" s="27" customFormat="1" ht="41.25" customHeight="1" x14ac:dyDescent="0.2">
      <c r="A1405" s="21"/>
      <c r="B1405" s="22" t="s">
        <v>1070</v>
      </c>
      <c r="C1405" s="77" t="s">
        <v>1062</v>
      </c>
      <c r="D1405" s="24">
        <v>10</v>
      </c>
      <c r="E1405" s="25" t="s">
        <v>38</v>
      </c>
      <c r="F1405" s="26"/>
      <c r="G1405" s="26"/>
      <c r="H1405" s="26"/>
      <c r="I1405" s="121"/>
      <c r="J1405" s="121"/>
      <c r="K1405" s="121"/>
      <c r="L1405" s="121"/>
      <c r="M1405" s="126">
        <v>30</v>
      </c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8">
        <f t="shared" ref="AG1405:AG1408" si="153">AF1405+AE1405+AD1405+AC1405+AB1405+AA1405+Z1405+Y1405+X1405+W1405+V1405+U1405+T1405+S1405+R1405+Q1405+P1405+O1405+N1405+M1405+L1405+K1405+J1405+I1405+F1405</f>
        <v>30</v>
      </c>
    </row>
    <row r="1406" spans="1:33" s="27" customFormat="1" ht="38.25" customHeight="1" x14ac:dyDescent="0.2">
      <c r="A1406" s="21"/>
      <c r="B1406" s="22" t="s">
        <v>1071</v>
      </c>
      <c r="C1406" s="77" t="s">
        <v>1062</v>
      </c>
      <c r="D1406" s="24">
        <v>11</v>
      </c>
      <c r="E1406" s="25" t="s">
        <v>38</v>
      </c>
      <c r="F1406" s="26"/>
      <c r="G1406" s="26"/>
      <c r="H1406" s="26"/>
      <c r="I1406" s="121"/>
      <c r="J1406" s="121"/>
      <c r="K1406" s="121"/>
      <c r="L1406" s="121"/>
      <c r="M1406" s="126">
        <v>30</v>
      </c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8">
        <f t="shared" si="153"/>
        <v>30</v>
      </c>
    </row>
    <row r="1407" spans="1:33" s="27" customFormat="1" ht="35.25" customHeight="1" x14ac:dyDescent="0.2">
      <c r="A1407" s="21"/>
      <c r="B1407" s="52" t="s">
        <v>1072</v>
      </c>
      <c r="C1407" s="77" t="s">
        <v>1073</v>
      </c>
      <c r="D1407" s="42">
        <v>10</v>
      </c>
      <c r="E1407" s="25" t="s">
        <v>54</v>
      </c>
      <c r="F1407" s="26"/>
      <c r="G1407" s="26"/>
      <c r="H1407" s="26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8">
        <f t="shared" si="153"/>
        <v>0</v>
      </c>
    </row>
    <row r="1408" spans="1:33" s="27" customFormat="1" ht="37.5" customHeight="1" x14ac:dyDescent="0.2">
      <c r="A1408" s="21"/>
      <c r="B1408" s="52" t="s">
        <v>1074</v>
      </c>
      <c r="C1408" s="77" t="s">
        <v>1073</v>
      </c>
      <c r="D1408" s="86">
        <v>10</v>
      </c>
      <c r="E1408" s="25" t="s">
        <v>38</v>
      </c>
      <c r="F1408" s="26"/>
      <c r="G1408" s="26"/>
      <c r="H1408" s="26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8">
        <f t="shared" si="153"/>
        <v>0</v>
      </c>
    </row>
    <row r="1409" spans="1:33" s="27" customFormat="1" ht="25.5" customHeight="1" x14ac:dyDescent="0.2">
      <c r="A1409" s="21"/>
      <c r="B1409" s="28" t="s">
        <v>1075</v>
      </c>
      <c r="C1409" s="23" t="s">
        <v>1076</v>
      </c>
      <c r="D1409" s="24">
        <v>10</v>
      </c>
      <c r="E1409" s="25" t="s">
        <v>41</v>
      </c>
      <c r="F1409" s="26"/>
      <c r="G1409" s="26"/>
      <c r="H1409" s="26"/>
      <c r="I1409" s="121">
        <v>53</v>
      </c>
      <c r="J1409" s="121"/>
      <c r="K1409" s="121"/>
      <c r="L1409" s="121"/>
      <c r="M1409" s="121"/>
      <c r="N1409" s="121">
        <v>8</v>
      </c>
      <c r="O1409" s="121"/>
      <c r="P1409" s="121"/>
      <c r="Q1409" s="121">
        <v>10</v>
      </c>
      <c r="R1409" s="121"/>
      <c r="S1409" s="121"/>
      <c r="T1409" s="121"/>
      <c r="U1409" s="121"/>
      <c r="V1409" s="121">
        <v>7</v>
      </c>
      <c r="W1409" s="121"/>
      <c r="X1409" s="121"/>
      <c r="Y1409" s="121">
        <v>22</v>
      </c>
      <c r="Z1409" s="121"/>
      <c r="AA1409" s="121"/>
      <c r="AB1409" s="121"/>
      <c r="AC1409" s="121"/>
      <c r="AD1409" s="121"/>
      <c r="AE1409" s="121"/>
      <c r="AF1409" s="121"/>
      <c r="AG1409" s="128">
        <f t="shared" ref="AG1409:AG1414" si="154">SUM(F1409:AF1409)</f>
        <v>100</v>
      </c>
    </row>
    <row r="1410" spans="1:33" s="27" customFormat="1" ht="25.5" customHeight="1" x14ac:dyDescent="0.2">
      <c r="A1410" s="21"/>
      <c r="B1410" s="28" t="s">
        <v>1077</v>
      </c>
      <c r="C1410" s="23" t="s">
        <v>1078</v>
      </c>
      <c r="D1410" s="24">
        <v>11</v>
      </c>
      <c r="E1410" s="25" t="s">
        <v>41</v>
      </c>
      <c r="F1410" s="26"/>
      <c r="G1410" s="26"/>
      <c r="H1410" s="26"/>
      <c r="I1410" s="121">
        <v>66</v>
      </c>
      <c r="J1410" s="121"/>
      <c r="K1410" s="121"/>
      <c r="L1410" s="121"/>
      <c r="M1410" s="121"/>
      <c r="N1410" s="121">
        <v>2</v>
      </c>
      <c r="O1410" s="121"/>
      <c r="P1410" s="121"/>
      <c r="Q1410" s="121">
        <v>10</v>
      </c>
      <c r="R1410" s="121"/>
      <c r="S1410" s="121"/>
      <c r="T1410" s="121"/>
      <c r="U1410" s="121"/>
      <c r="V1410" s="121">
        <v>5</v>
      </c>
      <c r="W1410" s="121"/>
      <c r="X1410" s="121"/>
      <c r="Y1410" s="121">
        <v>3</v>
      </c>
      <c r="Z1410" s="121"/>
      <c r="AA1410" s="121"/>
      <c r="AB1410" s="121"/>
      <c r="AC1410" s="121"/>
      <c r="AD1410" s="121"/>
      <c r="AE1410" s="121"/>
      <c r="AF1410" s="121"/>
      <c r="AG1410" s="128">
        <f t="shared" si="154"/>
        <v>86</v>
      </c>
    </row>
    <row r="1411" spans="1:33" s="27" customFormat="1" ht="25.5" customHeight="1" x14ac:dyDescent="0.2">
      <c r="A1411" s="21"/>
      <c r="B1411" s="22" t="s">
        <v>1079</v>
      </c>
      <c r="C1411" s="23" t="s">
        <v>1080</v>
      </c>
      <c r="D1411" s="24">
        <v>10</v>
      </c>
      <c r="E1411" s="25" t="s">
        <v>35</v>
      </c>
      <c r="F1411" s="20">
        <v>25</v>
      </c>
      <c r="G1411" s="26"/>
      <c r="H1411" s="26"/>
      <c r="I1411" s="121"/>
      <c r="J1411" s="121"/>
      <c r="K1411" s="121">
        <v>23</v>
      </c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8">
        <f t="shared" si="154"/>
        <v>48</v>
      </c>
    </row>
    <row r="1412" spans="1:33" s="27" customFormat="1" ht="25.5" customHeight="1" x14ac:dyDescent="0.2">
      <c r="A1412" s="21"/>
      <c r="B1412" s="22" t="s">
        <v>1079</v>
      </c>
      <c r="C1412" s="23" t="s">
        <v>1081</v>
      </c>
      <c r="D1412" s="24">
        <v>11</v>
      </c>
      <c r="E1412" s="25" t="s">
        <v>35</v>
      </c>
      <c r="F1412" s="20">
        <v>25</v>
      </c>
      <c r="G1412" s="26"/>
      <c r="H1412" s="26"/>
      <c r="I1412" s="121"/>
      <c r="J1412" s="121"/>
      <c r="K1412" s="121">
        <v>23</v>
      </c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8">
        <f t="shared" si="154"/>
        <v>48</v>
      </c>
    </row>
    <row r="1413" spans="1:33" s="27" customFormat="1" ht="25.5" customHeight="1" x14ac:dyDescent="0.2">
      <c r="A1413" s="21"/>
      <c r="B1413" s="22" t="s">
        <v>1082</v>
      </c>
      <c r="C1413" s="23" t="s">
        <v>1083</v>
      </c>
      <c r="D1413" s="24">
        <v>10</v>
      </c>
      <c r="E1413" s="25" t="s">
        <v>35</v>
      </c>
      <c r="F1413" s="20">
        <v>50</v>
      </c>
      <c r="G1413" s="26"/>
      <c r="H1413" s="26"/>
      <c r="I1413" s="121"/>
      <c r="J1413" s="121">
        <v>50</v>
      </c>
      <c r="K1413" s="121">
        <v>23</v>
      </c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>
        <v>27</v>
      </c>
      <c r="Z1413" s="121">
        <v>13</v>
      </c>
      <c r="AA1413" s="121"/>
      <c r="AB1413" s="121"/>
      <c r="AC1413" s="121"/>
      <c r="AD1413" s="121"/>
      <c r="AE1413" s="121"/>
      <c r="AF1413" s="121"/>
      <c r="AG1413" s="128">
        <f t="shared" si="154"/>
        <v>163</v>
      </c>
    </row>
    <row r="1414" spans="1:33" s="27" customFormat="1" ht="25.5" customHeight="1" x14ac:dyDescent="0.2">
      <c r="A1414" s="21"/>
      <c r="B1414" s="22" t="s">
        <v>1084</v>
      </c>
      <c r="C1414" s="23" t="s">
        <v>1085</v>
      </c>
      <c r="D1414" s="24">
        <v>11</v>
      </c>
      <c r="E1414" s="25" t="s">
        <v>35</v>
      </c>
      <c r="F1414" s="20">
        <v>50</v>
      </c>
      <c r="G1414" s="26"/>
      <c r="H1414" s="26"/>
      <c r="I1414" s="121"/>
      <c r="J1414" s="121"/>
      <c r="K1414" s="121">
        <v>23</v>
      </c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8">
        <f t="shared" si="154"/>
        <v>73</v>
      </c>
    </row>
    <row r="1415" spans="1:33" s="27" customFormat="1" ht="25.5" customHeight="1" x14ac:dyDescent="0.2">
      <c r="A1415" s="21"/>
      <c r="B1415" s="12" t="s">
        <v>521</v>
      </c>
      <c r="C1415" s="30"/>
      <c r="D1415" s="30"/>
      <c r="E1415" s="33"/>
      <c r="F1415" s="26"/>
      <c r="G1415" s="26"/>
      <c r="H1415" s="26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8"/>
    </row>
    <row r="1416" spans="1:33" s="27" customFormat="1" ht="27" customHeight="1" x14ac:dyDescent="0.2">
      <c r="A1416" s="21"/>
      <c r="B1416" s="83" t="s">
        <v>1086</v>
      </c>
      <c r="C1416" s="84" t="s">
        <v>1516</v>
      </c>
      <c r="D1416" s="70" t="s">
        <v>1087</v>
      </c>
      <c r="E1416" s="25" t="s">
        <v>41</v>
      </c>
      <c r="F1416" s="26"/>
      <c r="G1416" s="26"/>
      <c r="H1416" s="26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8">
        <f t="shared" ref="AG1416:AG1424" si="155">AF1416+AE1416+AD1416+AC1416+AB1416+AA1416+Z1416+Y1416+X1416+W1416+V1416+U1416+T1416+S1416+R1416+Q1416+P1416+O1416+N1416+M1416+L1416+K1416+J1416+I1416+F1416</f>
        <v>0</v>
      </c>
    </row>
    <row r="1417" spans="1:33" s="27" customFormat="1" ht="25.5" customHeight="1" x14ac:dyDescent="0.2">
      <c r="A1417" s="21"/>
      <c r="B1417" s="22" t="s">
        <v>1088</v>
      </c>
      <c r="C1417" s="77" t="s">
        <v>1089</v>
      </c>
      <c r="D1417" s="24">
        <v>10</v>
      </c>
      <c r="E1417" s="25" t="s">
        <v>54</v>
      </c>
      <c r="F1417" s="26"/>
      <c r="G1417" s="26"/>
      <c r="H1417" s="26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8">
        <f t="shared" si="155"/>
        <v>0</v>
      </c>
    </row>
    <row r="1418" spans="1:33" s="27" customFormat="1" ht="25.5" customHeight="1" x14ac:dyDescent="0.2">
      <c r="A1418" s="21"/>
      <c r="B1418" s="22" t="s">
        <v>1090</v>
      </c>
      <c r="C1418" s="77" t="s">
        <v>1089</v>
      </c>
      <c r="D1418" s="24">
        <v>11</v>
      </c>
      <c r="E1418" s="25" t="s">
        <v>54</v>
      </c>
      <c r="F1418" s="26"/>
      <c r="G1418" s="26"/>
      <c r="H1418" s="26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8">
        <f t="shared" si="155"/>
        <v>0</v>
      </c>
    </row>
    <row r="1419" spans="1:33" s="27" customFormat="1" ht="25.5" customHeight="1" x14ac:dyDescent="0.2">
      <c r="A1419" s="21"/>
      <c r="B1419" s="22" t="s">
        <v>717</v>
      </c>
      <c r="C1419" s="77" t="s">
        <v>1089</v>
      </c>
      <c r="D1419" s="24">
        <v>10</v>
      </c>
      <c r="E1419" s="25" t="s">
        <v>38</v>
      </c>
      <c r="F1419" s="26"/>
      <c r="G1419" s="26"/>
      <c r="H1419" s="26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8">
        <f t="shared" si="155"/>
        <v>0</v>
      </c>
    </row>
    <row r="1420" spans="1:33" s="27" customFormat="1" ht="25.5" customHeight="1" x14ac:dyDescent="0.2">
      <c r="A1420" s="21"/>
      <c r="B1420" s="22" t="s">
        <v>1091</v>
      </c>
      <c r="C1420" s="77" t="s">
        <v>1089</v>
      </c>
      <c r="D1420" s="24">
        <v>11</v>
      </c>
      <c r="E1420" s="25" t="s">
        <v>38</v>
      </c>
      <c r="F1420" s="26"/>
      <c r="G1420" s="26"/>
      <c r="H1420" s="26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8">
        <f t="shared" si="155"/>
        <v>0</v>
      </c>
    </row>
    <row r="1421" spans="1:33" s="27" customFormat="1" ht="25.5" customHeight="1" x14ac:dyDescent="0.2">
      <c r="A1421" s="21"/>
      <c r="B1421" s="22" t="s">
        <v>1092</v>
      </c>
      <c r="C1421" s="77" t="s">
        <v>1089</v>
      </c>
      <c r="D1421" s="24">
        <v>10</v>
      </c>
      <c r="E1421" s="25" t="s">
        <v>54</v>
      </c>
      <c r="F1421" s="26"/>
      <c r="G1421" s="26"/>
      <c r="H1421" s="26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8">
        <f t="shared" si="155"/>
        <v>0</v>
      </c>
    </row>
    <row r="1422" spans="1:33" s="27" customFormat="1" ht="25.5" customHeight="1" x14ac:dyDescent="0.2">
      <c r="A1422" s="21"/>
      <c r="B1422" s="22" t="s">
        <v>1092</v>
      </c>
      <c r="C1422" s="77" t="s">
        <v>1089</v>
      </c>
      <c r="D1422" s="24">
        <v>11</v>
      </c>
      <c r="E1422" s="25" t="s">
        <v>54</v>
      </c>
      <c r="F1422" s="26"/>
      <c r="G1422" s="26"/>
      <c r="H1422" s="26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8">
        <f t="shared" si="155"/>
        <v>0</v>
      </c>
    </row>
    <row r="1423" spans="1:33" s="27" customFormat="1" ht="25.5" customHeight="1" x14ac:dyDescent="0.2">
      <c r="A1423" s="21"/>
      <c r="B1423" s="22" t="s">
        <v>1093</v>
      </c>
      <c r="C1423" s="77" t="s">
        <v>1089</v>
      </c>
      <c r="D1423" s="24">
        <v>10</v>
      </c>
      <c r="E1423" s="25" t="s">
        <v>38</v>
      </c>
      <c r="F1423" s="26"/>
      <c r="G1423" s="26"/>
      <c r="H1423" s="26"/>
      <c r="I1423" s="121"/>
      <c r="J1423" s="121"/>
      <c r="K1423" s="121"/>
      <c r="L1423" s="121"/>
      <c r="M1423" s="121">
        <v>48</v>
      </c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8">
        <f t="shared" si="155"/>
        <v>48</v>
      </c>
    </row>
    <row r="1424" spans="1:33" s="27" customFormat="1" ht="25.5" customHeight="1" x14ac:dyDescent="0.2">
      <c r="A1424" s="21"/>
      <c r="B1424" s="22" t="s">
        <v>1094</v>
      </c>
      <c r="C1424" s="77" t="s">
        <v>1089</v>
      </c>
      <c r="D1424" s="24">
        <v>11</v>
      </c>
      <c r="E1424" s="25" t="s">
        <v>38</v>
      </c>
      <c r="F1424" s="26"/>
      <c r="G1424" s="26"/>
      <c r="H1424" s="26"/>
      <c r="I1424" s="121"/>
      <c r="J1424" s="121"/>
      <c r="K1424" s="121"/>
      <c r="L1424" s="121"/>
      <c r="M1424" s="121">
        <v>30</v>
      </c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8">
        <f t="shared" si="155"/>
        <v>30</v>
      </c>
    </row>
    <row r="1425" spans="1:33" s="27" customFormat="1" ht="35.25" customHeight="1" x14ac:dyDescent="0.2">
      <c r="A1425" s="21"/>
      <c r="B1425" s="52" t="s">
        <v>1095</v>
      </c>
      <c r="C1425" s="77" t="s">
        <v>1089</v>
      </c>
      <c r="D1425" s="42">
        <v>10</v>
      </c>
      <c r="E1425" s="25" t="s">
        <v>35</v>
      </c>
      <c r="F1425" s="20">
        <v>52</v>
      </c>
      <c r="G1425" s="26"/>
      <c r="H1425" s="26"/>
      <c r="I1425" s="121">
        <v>78</v>
      </c>
      <c r="J1425" s="126">
        <v>52</v>
      </c>
      <c r="K1425" s="121">
        <v>23</v>
      </c>
      <c r="L1425" s="121">
        <v>25</v>
      </c>
      <c r="M1425" s="121">
        <v>66</v>
      </c>
      <c r="N1425" s="121"/>
      <c r="O1425" s="121"/>
      <c r="P1425" s="121">
        <v>20</v>
      </c>
      <c r="Q1425" s="121">
        <v>15</v>
      </c>
      <c r="R1425" s="121"/>
      <c r="S1425" s="121">
        <v>8</v>
      </c>
      <c r="T1425" s="121"/>
      <c r="U1425" s="121"/>
      <c r="V1425" s="121">
        <v>2</v>
      </c>
      <c r="W1425" s="121">
        <v>66</v>
      </c>
      <c r="X1425" s="121">
        <v>27</v>
      </c>
      <c r="Y1425" s="121">
        <v>10</v>
      </c>
      <c r="Z1425" s="121">
        <v>13</v>
      </c>
      <c r="AA1425" s="121"/>
      <c r="AB1425" s="121"/>
      <c r="AC1425" s="121"/>
      <c r="AD1425" s="121"/>
      <c r="AE1425" s="121"/>
      <c r="AF1425" s="121"/>
      <c r="AG1425" s="128">
        <f>SUM(F1425:AF1425)</f>
        <v>457</v>
      </c>
    </row>
    <row r="1426" spans="1:33" s="27" customFormat="1" ht="38.25" customHeight="1" x14ac:dyDescent="0.2">
      <c r="A1426" s="21"/>
      <c r="B1426" s="52" t="s">
        <v>1096</v>
      </c>
      <c r="C1426" s="77" t="s">
        <v>1089</v>
      </c>
      <c r="D1426" s="86">
        <v>11</v>
      </c>
      <c r="E1426" s="25" t="s">
        <v>35</v>
      </c>
      <c r="F1426" s="20">
        <v>30</v>
      </c>
      <c r="G1426" s="26"/>
      <c r="H1426" s="26"/>
      <c r="I1426" s="121">
        <v>57</v>
      </c>
      <c r="J1426" s="121"/>
      <c r="K1426" s="121">
        <v>23</v>
      </c>
      <c r="L1426" s="121">
        <v>25</v>
      </c>
      <c r="M1426" s="121">
        <v>42</v>
      </c>
      <c r="N1426" s="121">
        <v>7</v>
      </c>
      <c r="O1426" s="121"/>
      <c r="P1426" s="121">
        <v>16</v>
      </c>
      <c r="Q1426" s="121">
        <v>18</v>
      </c>
      <c r="R1426" s="121"/>
      <c r="S1426" s="121">
        <v>5</v>
      </c>
      <c r="T1426" s="121"/>
      <c r="U1426" s="121"/>
      <c r="V1426" s="121">
        <v>3</v>
      </c>
      <c r="W1426" s="121">
        <v>60</v>
      </c>
      <c r="X1426" s="121">
        <v>24</v>
      </c>
      <c r="Y1426" s="121">
        <v>10</v>
      </c>
      <c r="Z1426" s="121">
        <v>9</v>
      </c>
      <c r="AA1426" s="121"/>
      <c r="AB1426" s="121"/>
      <c r="AC1426" s="121"/>
      <c r="AD1426" s="121"/>
      <c r="AE1426" s="121"/>
      <c r="AF1426" s="121"/>
      <c r="AG1426" s="128">
        <f>SUM(F1426:AF1426)</f>
        <v>329</v>
      </c>
    </row>
    <row r="1427" spans="1:33" s="27" customFormat="1" ht="38.25" customHeight="1" x14ac:dyDescent="0.2">
      <c r="A1427" s="21"/>
      <c r="B1427" s="52" t="s">
        <v>1097</v>
      </c>
      <c r="C1427" s="87" t="s">
        <v>1098</v>
      </c>
      <c r="D1427" s="86">
        <v>10</v>
      </c>
      <c r="E1427" s="25" t="s">
        <v>35</v>
      </c>
      <c r="F1427" s="26"/>
      <c r="G1427" s="26"/>
      <c r="H1427" s="26"/>
      <c r="I1427" s="121"/>
      <c r="J1427" s="121">
        <v>52</v>
      </c>
      <c r="K1427" s="121"/>
      <c r="L1427" s="121"/>
      <c r="M1427" s="121"/>
      <c r="N1427" s="121">
        <v>5</v>
      </c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8">
        <f>SUM(F1427:AF1427)</f>
        <v>57</v>
      </c>
    </row>
    <row r="1428" spans="1:33" s="27" customFormat="1" ht="25.5" customHeight="1" x14ac:dyDescent="0.2">
      <c r="A1428" s="21"/>
      <c r="B1428" s="48" t="s">
        <v>1099</v>
      </c>
      <c r="C1428" s="77" t="s">
        <v>1089</v>
      </c>
      <c r="D1428" s="42">
        <v>10</v>
      </c>
      <c r="E1428" s="25" t="s">
        <v>35</v>
      </c>
      <c r="F1428" s="26"/>
      <c r="G1428" s="26"/>
      <c r="H1428" s="26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8">
        <f>AF1428+AE1428+AD1428+AC1428+AB1428+AA1428+Z1428+Y1428+X1428+W1428+V1428+U1428+T1428+S1428+R1428+Q1428+P1428+O1428+N1428+M1428+L1428+K1428+J1428+I1428+F1428</f>
        <v>0</v>
      </c>
    </row>
    <row r="1429" spans="1:33" s="27" customFormat="1" ht="25.5" customHeight="1" x14ac:dyDescent="0.2">
      <c r="A1429" s="21"/>
      <c r="B1429" s="48" t="s">
        <v>1099</v>
      </c>
      <c r="C1429" s="77" t="s">
        <v>1089</v>
      </c>
      <c r="D1429" s="86">
        <v>11</v>
      </c>
      <c r="E1429" s="25" t="s">
        <v>35</v>
      </c>
      <c r="F1429" s="26"/>
      <c r="G1429" s="26"/>
      <c r="H1429" s="26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8">
        <f>AF1429+AE1429+AD1429+AC1429+AB1429+AA1429+Z1429+Y1429+X1429+W1429+V1429+U1429+T1429+S1429+R1429+Q1429+P1429+O1429+N1429+M1429+L1429+K1429+J1429+I1429+F1429</f>
        <v>0</v>
      </c>
    </row>
    <row r="1430" spans="1:33" s="27" customFormat="1" ht="25.5" customHeight="1" x14ac:dyDescent="0.2">
      <c r="A1430" s="21"/>
      <c r="B1430" s="88" t="s">
        <v>1100</v>
      </c>
      <c r="C1430" s="77"/>
      <c r="D1430" s="86"/>
      <c r="E1430" s="25"/>
      <c r="F1430" s="26"/>
      <c r="G1430" s="26"/>
      <c r="H1430" s="26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8"/>
    </row>
    <row r="1431" spans="1:33" s="27" customFormat="1" ht="25.5" customHeight="1" x14ac:dyDescent="0.2">
      <c r="A1431" s="21"/>
      <c r="B1431" s="48" t="s">
        <v>1101</v>
      </c>
      <c r="C1431" s="77" t="s">
        <v>1102</v>
      </c>
      <c r="D1431" s="86">
        <v>11</v>
      </c>
      <c r="E1431" s="25" t="s">
        <v>54</v>
      </c>
      <c r="F1431" s="26"/>
      <c r="G1431" s="26"/>
      <c r="H1431" s="26"/>
      <c r="I1431" s="121"/>
      <c r="J1431" s="121">
        <v>30</v>
      </c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8">
        <f>SUM(F1431:AF1431)</f>
        <v>30</v>
      </c>
    </row>
    <row r="1432" spans="1:33" s="27" customFormat="1" ht="25.5" customHeight="1" x14ac:dyDescent="0.2">
      <c r="A1432" s="21"/>
      <c r="B1432" s="48" t="s">
        <v>1103</v>
      </c>
      <c r="C1432" s="77" t="s">
        <v>1104</v>
      </c>
      <c r="D1432" s="86" t="s">
        <v>998</v>
      </c>
      <c r="E1432" s="25" t="s">
        <v>35</v>
      </c>
      <c r="F1432" s="26"/>
      <c r="G1432" s="26"/>
      <c r="H1432" s="135">
        <v>4</v>
      </c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8">
        <f>SUM(F1432:AF1432)</f>
        <v>4</v>
      </c>
    </row>
    <row r="1433" spans="1:33" s="27" customFormat="1" ht="25.5" customHeight="1" x14ac:dyDescent="0.2">
      <c r="A1433" s="21"/>
      <c r="B1433" s="12" t="s">
        <v>1105</v>
      </c>
      <c r="C1433" s="30"/>
      <c r="D1433" s="30"/>
      <c r="E1433" s="33"/>
      <c r="F1433" s="26"/>
      <c r="G1433" s="26"/>
      <c r="H1433" s="26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8"/>
    </row>
    <row r="1434" spans="1:33" s="27" customFormat="1" ht="25.5" customHeight="1" x14ac:dyDescent="0.2">
      <c r="A1434" s="21"/>
      <c r="B1434" s="52" t="s">
        <v>1106</v>
      </c>
      <c r="C1434" s="77" t="s">
        <v>1107</v>
      </c>
      <c r="D1434" s="51" t="s">
        <v>898</v>
      </c>
      <c r="E1434" s="53" t="s">
        <v>1108</v>
      </c>
      <c r="F1434" s="26"/>
      <c r="G1434" s="26"/>
      <c r="H1434" s="26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8">
        <f t="shared" ref="AG1434:AG1464" si="156">AF1434+AE1434+AD1434+AC1434+AB1434+AA1434+Z1434+Y1434+X1434+W1434+V1434+U1434+T1434+S1434+R1434+Q1434+P1434+O1434+N1434+M1434+L1434+K1434+J1434+I1434+F1434</f>
        <v>0</v>
      </c>
    </row>
    <row r="1435" spans="1:33" s="27" customFormat="1" ht="25.5" customHeight="1" x14ac:dyDescent="0.2">
      <c r="A1435" s="21"/>
      <c r="B1435" s="52" t="s">
        <v>1109</v>
      </c>
      <c r="C1435" s="77" t="s">
        <v>1110</v>
      </c>
      <c r="D1435" s="24">
        <v>10</v>
      </c>
      <c r="E1435" s="25" t="s">
        <v>41</v>
      </c>
      <c r="F1435" s="26"/>
      <c r="G1435" s="26"/>
      <c r="H1435" s="26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>
        <v>4</v>
      </c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8">
        <f t="shared" si="156"/>
        <v>4</v>
      </c>
    </row>
    <row r="1436" spans="1:33" s="27" customFormat="1" ht="25.5" customHeight="1" x14ac:dyDescent="0.2">
      <c r="A1436" s="21"/>
      <c r="B1436" s="52" t="s">
        <v>1109</v>
      </c>
      <c r="C1436" s="77" t="s">
        <v>1110</v>
      </c>
      <c r="D1436" s="24">
        <v>11</v>
      </c>
      <c r="E1436" s="25" t="s">
        <v>41</v>
      </c>
      <c r="F1436" s="26"/>
      <c r="G1436" s="26"/>
      <c r="H1436" s="26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>
        <v>4</v>
      </c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8">
        <f t="shared" si="156"/>
        <v>4</v>
      </c>
    </row>
    <row r="1437" spans="1:33" s="27" customFormat="1" ht="25.5" customHeight="1" x14ac:dyDescent="0.2">
      <c r="A1437" s="21"/>
      <c r="B1437" s="52" t="s">
        <v>721</v>
      </c>
      <c r="C1437" s="77" t="s">
        <v>1111</v>
      </c>
      <c r="D1437" s="51" t="s">
        <v>898</v>
      </c>
      <c r="E1437" s="25" t="s">
        <v>54</v>
      </c>
      <c r="F1437" s="26"/>
      <c r="G1437" s="26"/>
      <c r="H1437" s="26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8">
        <f t="shared" si="156"/>
        <v>0</v>
      </c>
    </row>
    <row r="1438" spans="1:33" s="27" customFormat="1" ht="25.5" customHeight="1" x14ac:dyDescent="0.2">
      <c r="A1438" s="21"/>
      <c r="B1438" s="52" t="s">
        <v>1112</v>
      </c>
      <c r="C1438" s="77" t="s">
        <v>1113</v>
      </c>
      <c r="D1438" s="42">
        <v>10</v>
      </c>
      <c r="E1438" s="25" t="s">
        <v>35</v>
      </c>
      <c r="F1438" s="26"/>
      <c r="G1438" s="26"/>
      <c r="H1438" s="26"/>
      <c r="I1438" s="121"/>
      <c r="J1438" s="121">
        <v>50</v>
      </c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8">
        <f>SUM(F1438:AF1438)</f>
        <v>50</v>
      </c>
    </row>
    <row r="1439" spans="1:33" s="27" customFormat="1" ht="25.5" customHeight="1" x14ac:dyDescent="0.2">
      <c r="A1439" s="21"/>
      <c r="B1439" s="52" t="s">
        <v>1114</v>
      </c>
      <c r="C1439" s="77" t="s">
        <v>1113</v>
      </c>
      <c r="D1439" s="42">
        <v>11</v>
      </c>
      <c r="E1439" s="25" t="s">
        <v>35</v>
      </c>
      <c r="F1439" s="26"/>
      <c r="G1439" s="26"/>
      <c r="H1439" s="26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8">
        <f t="shared" si="156"/>
        <v>0</v>
      </c>
    </row>
    <row r="1440" spans="1:33" s="27" customFormat="1" ht="25.5" customHeight="1" x14ac:dyDescent="0.2">
      <c r="A1440" s="21"/>
      <c r="B1440" s="12" t="s">
        <v>1115</v>
      </c>
      <c r="C1440" s="30"/>
      <c r="D1440" s="30"/>
      <c r="E1440" s="33"/>
      <c r="F1440" s="26"/>
      <c r="G1440" s="26"/>
      <c r="H1440" s="26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8"/>
    </row>
    <row r="1441" spans="1:33" s="27" customFormat="1" ht="25.5" customHeight="1" x14ac:dyDescent="0.2">
      <c r="A1441" s="21"/>
      <c r="B1441" s="22" t="s">
        <v>1116</v>
      </c>
      <c r="C1441" s="23" t="s">
        <v>1117</v>
      </c>
      <c r="D1441" s="35" t="s">
        <v>898</v>
      </c>
      <c r="E1441" s="25" t="s">
        <v>38</v>
      </c>
      <c r="F1441" s="26"/>
      <c r="G1441" s="26"/>
      <c r="H1441" s="26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8">
        <f t="shared" si="156"/>
        <v>0</v>
      </c>
    </row>
    <row r="1442" spans="1:33" s="27" customFormat="1" ht="25.5" customHeight="1" x14ac:dyDescent="0.2">
      <c r="A1442" s="21"/>
      <c r="B1442" s="48" t="s">
        <v>1118</v>
      </c>
      <c r="C1442" s="25" t="s">
        <v>1119</v>
      </c>
      <c r="D1442" s="35" t="s">
        <v>898</v>
      </c>
      <c r="E1442" s="25" t="s">
        <v>1120</v>
      </c>
      <c r="F1442" s="26"/>
      <c r="G1442" s="26"/>
      <c r="H1442" s="26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8">
        <f t="shared" si="156"/>
        <v>0</v>
      </c>
    </row>
    <row r="1443" spans="1:33" s="27" customFormat="1" ht="25.5" customHeight="1" x14ac:dyDescent="0.2">
      <c r="A1443" s="21"/>
      <c r="B1443" s="52" t="s">
        <v>1121</v>
      </c>
      <c r="C1443" s="77" t="s">
        <v>1122</v>
      </c>
      <c r="D1443" s="51" t="s">
        <v>898</v>
      </c>
      <c r="E1443" s="25" t="s">
        <v>54</v>
      </c>
      <c r="F1443" s="26"/>
      <c r="G1443" s="26"/>
      <c r="H1443" s="26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8">
        <f t="shared" si="156"/>
        <v>0</v>
      </c>
    </row>
    <row r="1444" spans="1:33" s="27" customFormat="1" ht="25.5" customHeight="1" x14ac:dyDescent="0.2">
      <c r="A1444" s="21"/>
      <c r="B1444" s="22" t="s">
        <v>1123</v>
      </c>
      <c r="C1444" s="23" t="s">
        <v>1119</v>
      </c>
      <c r="D1444" s="35" t="s">
        <v>898</v>
      </c>
      <c r="E1444" s="25" t="s">
        <v>1120</v>
      </c>
      <c r="F1444" s="26"/>
      <c r="G1444" s="26"/>
      <c r="H1444" s="26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8">
        <f t="shared" si="156"/>
        <v>0</v>
      </c>
    </row>
    <row r="1445" spans="1:33" s="27" customFormat="1" ht="25.5" customHeight="1" x14ac:dyDescent="0.2">
      <c r="A1445" s="21"/>
      <c r="B1445" s="52" t="s">
        <v>1124</v>
      </c>
      <c r="C1445" s="77" t="s">
        <v>1125</v>
      </c>
      <c r="D1445" s="51" t="s">
        <v>898</v>
      </c>
      <c r="E1445" s="25" t="s">
        <v>1120</v>
      </c>
      <c r="F1445" s="26"/>
      <c r="G1445" s="26"/>
      <c r="H1445" s="26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8">
        <f t="shared" si="156"/>
        <v>0</v>
      </c>
    </row>
    <row r="1446" spans="1:33" s="27" customFormat="1" ht="26.25" customHeight="1" x14ac:dyDescent="0.2">
      <c r="A1446" s="21"/>
      <c r="B1446" s="52" t="s">
        <v>1126</v>
      </c>
      <c r="C1446" s="77" t="s">
        <v>1127</v>
      </c>
      <c r="D1446" s="24" t="s">
        <v>898</v>
      </c>
      <c r="E1446" s="25" t="s">
        <v>1120</v>
      </c>
      <c r="F1446" s="26"/>
      <c r="G1446" s="26"/>
      <c r="H1446" s="26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8">
        <f t="shared" si="156"/>
        <v>0</v>
      </c>
    </row>
    <row r="1447" spans="1:33" s="27" customFormat="1" ht="25.5" customHeight="1" x14ac:dyDescent="0.2">
      <c r="A1447" s="21"/>
      <c r="B1447" s="28" t="s">
        <v>1128</v>
      </c>
      <c r="C1447" s="23" t="s">
        <v>1119</v>
      </c>
      <c r="D1447" s="35" t="s">
        <v>898</v>
      </c>
      <c r="E1447" s="25" t="s">
        <v>1120</v>
      </c>
      <c r="F1447" s="26"/>
      <c r="G1447" s="26"/>
      <c r="H1447" s="26"/>
      <c r="I1447" s="121"/>
      <c r="J1447" s="121">
        <v>54</v>
      </c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>
        <v>5</v>
      </c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8">
        <f>SUM(F1447:AF1447)</f>
        <v>59</v>
      </c>
    </row>
    <row r="1448" spans="1:33" s="27" customFormat="1" ht="25.5" customHeight="1" x14ac:dyDescent="0.2">
      <c r="A1448" s="21"/>
      <c r="B1448" s="28" t="s">
        <v>1129</v>
      </c>
      <c r="C1448" s="23" t="s">
        <v>1130</v>
      </c>
      <c r="D1448" s="24">
        <v>10</v>
      </c>
      <c r="E1448" s="25" t="s">
        <v>54</v>
      </c>
      <c r="F1448" s="26"/>
      <c r="G1448" s="26"/>
      <c r="H1448" s="26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8">
        <f t="shared" si="156"/>
        <v>0</v>
      </c>
    </row>
    <row r="1449" spans="1:33" s="27" customFormat="1" ht="25.5" customHeight="1" x14ac:dyDescent="0.2">
      <c r="A1449" s="21"/>
      <c r="B1449" s="28" t="s">
        <v>1129</v>
      </c>
      <c r="C1449" s="23" t="s">
        <v>1130</v>
      </c>
      <c r="D1449" s="24">
        <v>11</v>
      </c>
      <c r="E1449" s="25" t="s">
        <v>54</v>
      </c>
      <c r="F1449" s="26"/>
      <c r="G1449" s="26"/>
      <c r="H1449" s="26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8">
        <f t="shared" si="156"/>
        <v>0</v>
      </c>
    </row>
    <row r="1450" spans="1:33" s="27" customFormat="1" ht="25.5" customHeight="1" x14ac:dyDescent="0.2">
      <c r="A1450" s="21"/>
      <c r="B1450" s="12" t="s">
        <v>438</v>
      </c>
      <c r="C1450" s="30"/>
      <c r="D1450" s="30"/>
      <c r="E1450" s="33"/>
      <c r="F1450" s="26"/>
      <c r="G1450" s="26"/>
      <c r="H1450" s="26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8"/>
    </row>
    <row r="1451" spans="1:33" s="27" customFormat="1" ht="25.5" customHeight="1" x14ac:dyDescent="0.2">
      <c r="A1451" s="21"/>
      <c r="B1451" s="22" t="s">
        <v>1131</v>
      </c>
      <c r="C1451" s="23" t="s">
        <v>1132</v>
      </c>
      <c r="D1451" s="35" t="s">
        <v>1133</v>
      </c>
      <c r="E1451" s="25" t="s">
        <v>41</v>
      </c>
      <c r="F1451" s="26"/>
      <c r="G1451" s="26"/>
      <c r="H1451" s="26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8">
        <f t="shared" si="156"/>
        <v>0</v>
      </c>
    </row>
    <row r="1452" spans="1:33" s="27" customFormat="1" ht="25.5" customHeight="1" x14ac:dyDescent="0.2">
      <c r="A1452" s="21"/>
      <c r="B1452" s="22" t="s">
        <v>1134</v>
      </c>
      <c r="C1452" s="23" t="s">
        <v>1135</v>
      </c>
      <c r="D1452" s="35" t="s">
        <v>904</v>
      </c>
      <c r="E1452" s="25" t="s">
        <v>35</v>
      </c>
      <c r="F1452" s="26">
        <v>75</v>
      </c>
      <c r="G1452" s="26"/>
      <c r="H1452" s="26">
        <v>2</v>
      </c>
      <c r="I1452" s="121">
        <v>124</v>
      </c>
      <c r="J1452" s="121">
        <v>74</v>
      </c>
      <c r="K1452" s="121">
        <v>45</v>
      </c>
      <c r="L1452" s="121">
        <v>47</v>
      </c>
      <c r="M1452" s="121">
        <v>112</v>
      </c>
      <c r="N1452" s="121"/>
      <c r="O1452" s="121"/>
      <c r="P1452" s="121"/>
      <c r="Q1452" s="121">
        <v>30</v>
      </c>
      <c r="R1452" s="121"/>
      <c r="S1452" s="121"/>
      <c r="T1452" s="121"/>
      <c r="U1452" s="121"/>
      <c r="V1452" s="121"/>
      <c r="W1452" s="121">
        <v>42</v>
      </c>
      <c r="X1452" s="121">
        <v>44</v>
      </c>
      <c r="Y1452" s="121">
        <v>16</v>
      </c>
      <c r="Z1452" s="121"/>
      <c r="AA1452" s="121"/>
      <c r="AB1452" s="121"/>
      <c r="AC1452" s="121"/>
      <c r="AD1452" s="121"/>
      <c r="AE1452" s="121"/>
      <c r="AF1452" s="121"/>
      <c r="AG1452" s="128">
        <f>SUM(F1452:AF1452)</f>
        <v>611</v>
      </c>
    </row>
    <row r="1453" spans="1:33" s="27" customFormat="1" ht="25.5" customHeight="1" x14ac:dyDescent="0.2">
      <c r="A1453" s="21"/>
      <c r="B1453" s="22" t="s">
        <v>1136</v>
      </c>
      <c r="C1453" s="77" t="s">
        <v>1135</v>
      </c>
      <c r="D1453" s="35">
        <v>10</v>
      </c>
      <c r="E1453" s="25" t="s">
        <v>35</v>
      </c>
      <c r="F1453" s="26"/>
      <c r="G1453" s="26"/>
      <c r="H1453" s="26"/>
      <c r="I1453" s="121"/>
      <c r="J1453" s="121"/>
      <c r="K1453" s="121"/>
      <c r="L1453" s="121"/>
      <c r="M1453" s="121"/>
      <c r="N1453" s="121">
        <v>10</v>
      </c>
      <c r="O1453" s="121"/>
      <c r="P1453" s="121">
        <v>15</v>
      </c>
      <c r="Q1453" s="121"/>
      <c r="R1453" s="121"/>
      <c r="S1453" s="121">
        <v>8</v>
      </c>
      <c r="T1453" s="121"/>
      <c r="U1453" s="121"/>
      <c r="V1453" s="121">
        <v>10</v>
      </c>
      <c r="W1453" s="121"/>
      <c r="X1453" s="121"/>
      <c r="Y1453" s="121"/>
      <c r="Z1453" s="121">
        <v>13</v>
      </c>
      <c r="AA1453" s="121"/>
      <c r="AB1453" s="121"/>
      <c r="AC1453" s="121"/>
      <c r="AD1453" s="121"/>
      <c r="AE1453" s="121"/>
      <c r="AF1453" s="121"/>
      <c r="AG1453" s="128">
        <f>SUM(F1453:AF1453)</f>
        <v>56</v>
      </c>
    </row>
    <row r="1454" spans="1:33" s="27" customFormat="1" ht="24.75" customHeight="1" x14ac:dyDescent="0.2">
      <c r="A1454" s="21"/>
      <c r="B1454" s="22" t="s">
        <v>1136</v>
      </c>
      <c r="C1454" s="23" t="s">
        <v>1135</v>
      </c>
      <c r="D1454" s="35">
        <v>11</v>
      </c>
      <c r="E1454" s="25" t="s">
        <v>35</v>
      </c>
      <c r="F1454" s="26"/>
      <c r="G1454" s="26"/>
      <c r="H1454" s="26"/>
      <c r="I1454" s="121"/>
      <c r="J1454" s="121"/>
      <c r="K1454" s="121"/>
      <c r="L1454" s="121"/>
      <c r="M1454" s="121"/>
      <c r="N1454" s="121">
        <v>12</v>
      </c>
      <c r="O1454" s="121"/>
      <c r="P1454" s="121">
        <v>13</v>
      </c>
      <c r="Q1454" s="121"/>
      <c r="R1454" s="121"/>
      <c r="S1454" s="121">
        <v>5</v>
      </c>
      <c r="T1454" s="121"/>
      <c r="U1454" s="121"/>
      <c r="V1454" s="121">
        <v>8</v>
      </c>
      <c r="W1454" s="121"/>
      <c r="X1454" s="121"/>
      <c r="Y1454" s="121"/>
      <c r="Z1454" s="121">
        <v>9</v>
      </c>
      <c r="AA1454" s="121"/>
      <c r="AB1454" s="121"/>
      <c r="AC1454" s="121"/>
      <c r="AD1454" s="121"/>
      <c r="AE1454" s="121"/>
      <c r="AF1454" s="121"/>
      <c r="AG1454" s="128">
        <f>SUM(F1454:AF1454)</f>
        <v>47</v>
      </c>
    </row>
    <row r="1455" spans="1:33" s="27" customFormat="1" ht="25.5" customHeight="1" x14ac:dyDescent="0.2">
      <c r="A1455" s="21"/>
      <c r="B1455" s="22" t="s">
        <v>1137</v>
      </c>
      <c r="C1455" s="23" t="s">
        <v>1135</v>
      </c>
      <c r="D1455" s="35" t="s">
        <v>898</v>
      </c>
      <c r="E1455" s="25" t="s">
        <v>54</v>
      </c>
      <c r="F1455" s="26"/>
      <c r="G1455" s="26"/>
      <c r="H1455" s="26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8">
        <f t="shared" si="156"/>
        <v>0</v>
      </c>
    </row>
    <row r="1456" spans="1:33" s="27" customFormat="1" ht="25.5" customHeight="1" x14ac:dyDescent="0.2">
      <c r="A1456" s="21"/>
      <c r="B1456" s="52" t="s">
        <v>1138</v>
      </c>
      <c r="C1456" s="77" t="s">
        <v>1135</v>
      </c>
      <c r="D1456" s="51" t="s">
        <v>898</v>
      </c>
      <c r="E1456" s="25" t="s">
        <v>35</v>
      </c>
      <c r="F1456" s="26"/>
      <c r="G1456" s="26"/>
      <c r="H1456" s="26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8">
        <f t="shared" si="156"/>
        <v>0</v>
      </c>
    </row>
    <row r="1457" spans="1:33" s="27" customFormat="1" ht="24" customHeight="1" x14ac:dyDescent="0.2">
      <c r="A1457" s="21"/>
      <c r="B1457" s="52" t="s">
        <v>1138</v>
      </c>
      <c r="C1457" s="77" t="s">
        <v>1139</v>
      </c>
      <c r="D1457" s="51" t="s">
        <v>898</v>
      </c>
      <c r="E1457" s="25" t="s">
        <v>419</v>
      </c>
      <c r="F1457" s="26"/>
      <c r="G1457" s="26"/>
      <c r="H1457" s="26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8">
        <f t="shared" si="156"/>
        <v>0</v>
      </c>
    </row>
    <row r="1458" spans="1:33" s="27" customFormat="1" ht="24" customHeight="1" x14ac:dyDescent="0.2">
      <c r="A1458" s="21"/>
      <c r="B1458" s="52" t="s">
        <v>1140</v>
      </c>
      <c r="C1458" s="77" t="s">
        <v>1141</v>
      </c>
      <c r="D1458" s="51" t="s">
        <v>898</v>
      </c>
      <c r="E1458" s="25" t="s">
        <v>38</v>
      </c>
      <c r="F1458" s="26"/>
      <c r="G1458" s="26"/>
      <c r="H1458" s="26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8">
        <f t="shared" si="156"/>
        <v>0</v>
      </c>
    </row>
    <row r="1459" spans="1:33" s="27" customFormat="1" ht="25.5" customHeight="1" x14ac:dyDescent="0.2">
      <c r="A1459" s="21"/>
      <c r="B1459" s="22" t="s">
        <v>1131</v>
      </c>
      <c r="C1459" s="23" t="s">
        <v>1142</v>
      </c>
      <c r="D1459" s="24">
        <v>10</v>
      </c>
      <c r="E1459" s="25" t="s">
        <v>41</v>
      </c>
      <c r="F1459" s="26"/>
      <c r="G1459" s="26"/>
      <c r="H1459" s="26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8">
        <f t="shared" si="156"/>
        <v>0</v>
      </c>
    </row>
    <row r="1460" spans="1:33" s="27" customFormat="1" ht="25.5" customHeight="1" x14ac:dyDescent="0.2">
      <c r="A1460" s="21"/>
      <c r="B1460" s="22" t="s">
        <v>1131</v>
      </c>
      <c r="C1460" s="23" t="s">
        <v>1142</v>
      </c>
      <c r="D1460" s="24">
        <v>11</v>
      </c>
      <c r="E1460" s="25" t="s">
        <v>41</v>
      </c>
      <c r="F1460" s="26"/>
      <c r="G1460" s="26"/>
      <c r="H1460" s="26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8">
        <f t="shared" si="156"/>
        <v>0</v>
      </c>
    </row>
    <row r="1461" spans="1:33" s="27" customFormat="1" ht="25.5" customHeight="1" x14ac:dyDescent="0.2">
      <c r="A1461" s="21"/>
      <c r="B1461" s="22" t="s">
        <v>1143</v>
      </c>
      <c r="C1461" s="23" t="s">
        <v>1142</v>
      </c>
      <c r="D1461" s="24">
        <v>10</v>
      </c>
      <c r="E1461" s="25" t="s">
        <v>54</v>
      </c>
      <c r="F1461" s="26"/>
      <c r="G1461" s="26"/>
      <c r="H1461" s="26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8">
        <f t="shared" si="156"/>
        <v>0</v>
      </c>
    </row>
    <row r="1462" spans="1:33" s="27" customFormat="1" ht="25.5" customHeight="1" x14ac:dyDescent="0.2">
      <c r="A1462" s="21"/>
      <c r="B1462" s="22" t="s">
        <v>1144</v>
      </c>
      <c r="C1462" s="23" t="s">
        <v>1142</v>
      </c>
      <c r="D1462" s="24">
        <v>11</v>
      </c>
      <c r="E1462" s="25" t="s">
        <v>54</v>
      </c>
      <c r="F1462" s="26"/>
      <c r="G1462" s="26"/>
      <c r="H1462" s="26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8">
        <f t="shared" si="156"/>
        <v>0</v>
      </c>
    </row>
    <row r="1463" spans="1:33" s="27" customFormat="1" ht="25.5" customHeight="1" x14ac:dyDescent="0.2">
      <c r="A1463" s="21"/>
      <c r="B1463" s="12" t="s">
        <v>1145</v>
      </c>
      <c r="C1463" s="30"/>
      <c r="D1463" s="30"/>
      <c r="E1463" s="33"/>
      <c r="F1463" s="26"/>
      <c r="G1463" s="26"/>
      <c r="H1463" s="26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8"/>
    </row>
    <row r="1464" spans="1:33" s="27" customFormat="1" ht="25.5" customHeight="1" x14ac:dyDescent="0.2">
      <c r="A1464" s="21"/>
      <c r="B1464" s="48" t="s">
        <v>1146</v>
      </c>
      <c r="C1464" s="23" t="s">
        <v>1147</v>
      </c>
      <c r="D1464" s="24">
        <v>10</v>
      </c>
      <c r="E1464" s="25" t="s">
        <v>35</v>
      </c>
      <c r="F1464" s="26"/>
      <c r="G1464" s="26"/>
      <c r="H1464" s="26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8">
        <f t="shared" si="156"/>
        <v>0</v>
      </c>
    </row>
    <row r="1465" spans="1:33" s="27" customFormat="1" ht="25.5" customHeight="1" x14ac:dyDescent="0.2">
      <c r="A1465" s="21"/>
      <c r="B1465" s="48" t="s">
        <v>1148</v>
      </c>
      <c r="C1465" s="23" t="s">
        <v>1147</v>
      </c>
      <c r="D1465" s="24">
        <v>11</v>
      </c>
      <c r="E1465" s="25" t="s">
        <v>35</v>
      </c>
      <c r="F1465" s="26"/>
      <c r="G1465" s="26"/>
      <c r="H1465" s="26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8">
        <f t="shared" ref="AG1465:AG1496" si="157">AF1465+AE1465+AD1465+AC1465+AB1465+AA1465+Z1465+Y1465+X1465+W1465+V1465+U1465+T1465+S1465+R1465+Q1465+P1465+O1465+N1465+M1465+L1465+K1465+J1465+I1465+F1465</f>
        <v>0</v>
      </c>
    </row>
    <row r="1466" spans="1:33" s="27" customFormat="1" ht="25.5" customHeight="1" x14ac:dyDescent="0.2">
      <c r="A1466" s="21"/>
      <c r="B1466" s="48" t="s">
        <v>1149</v>
      </c>
      <c r="C1466" s="25" t="s">
        <v>1150</v>
      </c>
      <c r="D1466" s="24">
        <v>10</v>
      </c>
      <c r="E1466" s="25" t="s">
        <v>54</v>
      </c>
      <c r="F1466" s="26"/>
      <c r="G1466" s="26"/>
      <c r="H1466" s="26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8">
        <f t="shared" si="157"/>
        <v>0</v>
      </c>
    </row>
    <row r="1467" spans="1:33" s="27" customFormat="1" ht="25.5" customHeight="1" x14ac:dyDescent="0.2">
      <c r="A1467" s="21"/>
      <c r="B1467" s="48" t="s">
        <v>1149</v>
      </c>
      <c r="C1467" s="25" t="s">
        <v>1150</v>
      </c>
      <c r="D1467" s="24">
        <v>11</v>
      </c>
      <c r="E1467" s="25" t="s">
        <v>54</v>
      </c>
      <c r="F1467" s="26"/>
      <c r="G1467" s="26"/>
      <c r="H1467" s="26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8">
        <f t="shared" si="157"/>
        <v>0</v>
      </c>
    </row>
    <row r="1468" spans="1:33" s="27" customFormat="1" ht="25.5" customHeight="1" x14ac:dyDescent="0.2">
      <c r="A1468" s="21"/>
      <c r="B1468" s="48" t="s">
        <v>1151</v>
      </c>
      <c r="C1468" s="25" t="s">
        <v>1150</v>
      </c>
      <c r="D1468" s="24">
        <v>10</v>
      </c>
      <c r="E1468" s="25" t="s">
        <v>54</v>
      </c>
      <c r="F1468" s="26"/>
      <c r="G1468" s="26"/>
      <c r="H1468" s="26"/>
      <c r="I1468" s="121"/>
      <c r="J1468" s="121">
        <v>30</v>
      </c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8">
        <f t="shared" si="157"/>
        <v>30</v>
      </c>
    </row>
    <row r="1469" spans="1:33" s="27" customFormat="1" ht="25.5" customHeight="1" x14ac:dyDescent="0.2">
      <c r="A1469" s="21"/>
      <c r="B1469" s="48" t="s">
        <v>1152</v>
      </c>
      <c r="C1469" s="25" t="s">
        <v>1150</v>
      </c>
      <c r="D1469" s="24">
        <v>11</v>
      </c>
      <c r="E1469" s="25" t="s">
        <v>54</v>
      </c>
      <c r="F1469" s="26"/>
      <c r="G1469" s="26"/>
      <c r="H1469" s="26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8">
        <f t="shared" si="157"/>
        <v>0</v>
      </c>
    </row>
    <row r="1470" spans="1:33" s="27" customFormat="1" ht="25.5" customHeight="1" x14ac:dyDescent="0.2">
      <c r="A1470" s="21"/>
      <c r="B1470" s="30" t="s">
        <v>450</v>
      </c>
      <c r="C1470" s="30"/>
      <c r="D1470" s="31"/>
      <c r="E1470" s="33"/>
      <c r="F1470" s="26"/>
      <c r="G1470" s="26"/>
      <c r="H1470" s="26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8"/>
    </row>
    <row r="1471" spans="1:33" s="27" customFormat="1" ht="25.5" customHeight="1" x14ac:dyDescent="0.2">
      <c r="A1471" s="21"/>
      <c r="B1471" s="48" t="s">
        <v>114</v>
      </c>
      <c r="C1471" s="25" t="s">
        <v>1153</v>
      </c>
      <c r="D1471" s="35" t="s">
        <v>898</v>
      </c>
      <c r="E1471" s="25" t="s">
        <v>271</v>
      </c>
      <c r="F1471" s="26"/>
      <c r="G1471" s="26"/>
      <c r="H1471" s="26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8">
        <f t="shared" si="157"/>
        <v>0</v>
      </c>
    </row>
    <row r="1472" spans="1:33" s="27" customFormat="1" ht="25.5" customHeight="1" x14ac:dyDescent="0.2">
      <c r="A1472" s="21"/>
      <c r="B1472" s="48" t="s">
        <v>1154</v>
      </c>
      <c r="C1472" s="25" t="s">
        <v>1153</v>
      </c>
      <c r="D1472" s="70" t="s">
        <v>1155</v>
      </c>
      <c r="E1472" s="25" t="s">
        <v>35</v>
      </c>
      <c r="F1472" s="26">
        <v>50</v>
      </c>
      <c r="G1472" s="26"/>
      <c r="H1472" s="26"/>
      <c r="I1472" s="121"/>
      <c r="J1472" s="121"/>
      <c r="K1472" s="121"/>
      <c r="L1472" s="121"/>
      <c r="M1472" s="121"/>
      <c r="N1472" s="121"/>
      <c r="O1472" s="121"/>
      <c r="P1472" s="121">
        <v>21</v>
      </c>
      <c r="Q1472" s="121">
        <v>20</v>
      </c>
      <c r="R1472" s="121"/>
      <c r="S1472" s="121"/>
      <c r="T1472" s="121"/>
      <c r="U1472" s="121"/>
      <c r="V1472" s="121"/>
      <c r="W1472" s="126">
        <v>37</v>
      </c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8">
        <f>SUM(F1472:AF1472)</f>
        <v>128</v>
      </c>
    </row>
    <row r="1473" spans="1:33" s="27" customFormat="1" ht="25.5" customHeight="1" x14ac:dyDescent="0.2">
      <c r="A1473" s="21"/>
      <c r="B1473" s="48" t="s">
        <v>1156</v>
      </c>
      <c r="C1473" s="25" t="s">
        <v>1153</v>
      </c>
      <c r="D1473" s="70" t="s">
        <v>1157</v>
      </c>
      <c r="E1473" s="25" t="s">
        <v>35</v>
      </c>
      <c r="F1473" s="26">
        <v>30</v>
      </c>
      <c r="G1473" s="26"/>
      <c r="H1473" s="26">
        <v>2</v>
      </c>
      <c r="I1473" s="121"/>
      <c r="J1473" s="121"/>
      <c r="K1473" s="121"/>
      <c r="L1473" s="121"/>
      <c r="M1473" s="121"/>
      <c r="N1473" s="121"/>
      <c r="O1473" s="121"/>
      <c r="P1473" s="121">
        <v>16</v>
      </c>
      <c r="Q1473" s="121">
        <v>20</v>
      </c>
      <c r="R1473" s="121"/>
      <c r="S1473" s="121"/>
      <c r="T1473" s="121"/>
      <c r="U1473" s="121"/>
      <c r="V1473" s="121"/>
      <c r="W1473" s="126">
        <v>14</v>
      </c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8">
        <f>SUM(F1473:AF1473)</f>
        <v>82</v>
      </c>
    </row>
    <row r="1474" spans="1:33" s="27" customFormat="1" ht="25.5" customHeight="1" x14ac:dyDescent="0.2">
      <c r="A1474" s="21"/>
      <c r="B1474" s="52" t="s">
        <v>1158</v>
      </c>
      <c r="C1474" s="77" t="s">
        <v>1153</v>
      </c>
      <c r="D1474" s="51" t="s">
        <v>920</v>
      </c>
      <c r="E1474" s="25" t="s">
        <v>35</v>
      </c>
      <c r="F1474" s="26"/>
      <c r="G1474" s="26"/>
      <c r="H1474" s="26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8">
        <f t="shared" si="157"/>
        <v>0</v>
      </c>
    </row>
    <row r="1475" spans="1:33" s="27" customFormat="1" ht="25.5" customHeight="1" x14ac:dyDescent="0.2">
      <c r="A1475" s="21"/>
      <c r="B1475" s="52" t="s">
        <v>1159</v>
      </c>
      <c r="C1475" s="77" t="s">
        <v>1153</v>
      </c>
      <c r="D1475" s="51" t="s">
        <v>922</v>
      </c>
      <c r="E1475" s="25" t="s">
        <v>35</v>
      </c>
      <c r="F1475" s="26"/>
      <c r="G1475" s="26"/>
      <c r="H1475" s="26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8">
        <f t="shared" si="157"/>
        <v>0</v>
      </c>
    </row>
    <row r="1476" spans="1:33" s="27" customFormat="1" ht="25.5" customHeight="1" x14ac:dyDescent="0.2">
      <c r="A1476" s="21"/>
      <c r="B1476" s="52" t="s">
        <v>1160</v>
      </c>
      <c r="C1476" s="77" t="s">
        <v>1153</v>
      </c>
      <c r="D1476" s="51" t="s">
        <v>920</v>
      </c>
      <c r="E1476" s="25" t="s">
        <v>35</v>
      </c>
      <c r="F1476" s="26"/>
      <c r="G1476" s="26"/>
      <c r="H1476" s="26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8">
        <f t="shared" si="157"/>
        <v>0</v>
      </c>
    </row>
    <row r="1477" spans="1:33" s="27" customFormat="1" ht="25.5" customHeight="1" x14ac:dyDescent="0.2">
      <c r="A1477" s="21"/>
      <c r="B1477" s="52" t="s">
        <v>1161</v>
      </c>
      <c r="C1477" s="77" t="s">
        <v>1153</v>
      </c>
      <c r="D1477" s="51" t="s">
        <v>922</v>
      </c>
      <c r="E1477" s="25" t="s">
        <v>35</v>
      </c>
      <c r="F1477" s="26"/>
      <c r="G1477" s="26"/>
      <c r="H1477" s="26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8">
        <f t="shared" si="157"/>
        <v>0</v>
      </c>
    </row>
    <row r="1478" spans="1:33" s="27" customFormat="1" ht="25.5" customHeight="1" x14ac:dyDescent="0.2">
      <c r="A1478" s="21"/>
      <c r="B1478" s="52" t="s">
        <v>1162</v>
      </c>
      <c r="C1478" s="77" t="s">
        <v>1153</v>
      </c>
      <c r="D1478" s="51" t="s">
        <v>920</v>
      </c>
      <c r="E1478" s="25" t="s">
        <v>35</v>
      </c>
      <c r="F1478" s="26"/>
      <c r="G1478" s="26"/>
      <c r="H1478" s="26">
        <v>2</v>
      </c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>
        <v>10</v>
      </c>
      <c r="T1478" s="121"/>
      <c r="U1478" s="121"/>
      <c r="V1478" s="121">
        <v>3</v>
      </c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8">
        <f t="shared" ref="AG1478:AG1483" si="158">SUM(F1478:AF1478)</f>
        <v>15</v>
      </c>
    </row>
    <row r="1479" spans="1:33" s="27" customFormat="1" ht="25.5" customHeight="1" x14ac:dyDescent="0.2">
      <c r="A1479" s="21"/>
      <c r="B1479" s="52" t="s">
        <v>1162</v>
      </c>
      <c r="C1479" s="77" t="s">
        <v>1153</v>
      </c>
      <c r="D1479" s="51" t="s">
        <v>922</v>
      </c>
      <c r="E1479" s="25" t="s">
        <v>35</v>
      </c>
      <c r="F1479" s="26"/>
      <c r="G1479" s="26"/>
      <c r="H1479" s="26">
        <v>2</v>
      </c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>
        <v>3</v>
      </c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8">
        <f t="shared" si="158"/>
        <v>5</v>
      </c>
    </row>
    <row r="1480" spans="1:33" s="27" customFormat="1" ht="26.25" customHeight="1" x14ac:dyDescent="0.2">
      <c r="A1480" s="21"/>
      <c r="B1480" s="48" t="s">
        <v>1163</v>
      </c>
      <c r="C1480" s="25" t="s">
        <v>1164</v>
      </c>
      <c r="D1480" s="24">
        <v>10</v>
      </c>
      <c r="E1480" s="25" t="s">
        <v>54</v>
      </c>
      <c r="F1480" s="26"/>
      <c r="G1480" s="26"/>
      <c r="H1480" s="26"/>
      <c r="I1480" s="121"/>
      <c r="J1480" s="121"/>
      <c r="K1480" s="121">
        <v>23</v>
      </c>
      <c r="L1480" s="121"/>
      <c r="M1480" s="121">
        <v>26</v>
      </c>
      <c r="N1480" s="121">
        <v>8</v>
      </c>
      <c r="O1480" s="121"/>
      <c r="P1480" s="121"/>
      <c r="Q1480" s="121">
        <v>15</v>
      </c>
      <c r="R1480" s="121"/>
      <c r="S1480" s="121"/>
      <c r="T1480" s="121"/>
      <c r="U1480" s="121"/>
      <c r="V1480" s="121"/>
      <c r="W1480" s="121"/>
      <c r="X1480" s="121">
        <v>27</v>
      </c>
      <c r="Y1480" s="121"/>
      <c r="Z1480" s="121"/>
      <c r="AA1480" s="121"/>
      <c r="AB1480" s="121"/>
      <c r="AC1480" s="121"/>
      <c r="AD1480" s="121"/>
      <c r="AE1480" s="121"/>
      <c r="AF1480" s="121"/>
      <c r="AG1480" s="128">
        <f t="shared" si="158"/>
        <v>99</v>
      </c>
    </row>
    <row r="1481" spans="1:33" s="27" customFormat="1" ht="25.5" customHeight="1" x14ac:dyDescent="0.2">
      <c r="A1481" s="21"/>
      <c r="B1481" s="48" t="s">
        <v>1165</v>
      </c>
      <c r="C1481" s="25" t="s">
        <v>1164</v>
      </c>
      <c r="D1481" s="24">
        <v>11</v>
      </c>
      <c r="E1481" s="25" t="s">
        <v>54</v>
      </c>
      <c r="F1481" s="26"/>
      <c r="G1481" s="26"/>
      <c r="H1481" s="26"/>
      <c r="I1481" s="121"/>
      <c r="J1481" s="121"/>
      <c r="K1481" s="121">
        <v>23</v>
      </c>
      <c r="L1481" s="121"/>
      <c r="M1481" s="121">
        <v>26</v>
      </c>
      <c r="N1481" s="121">
        <v>12</v>
      </c>
      <c r="O1481" s="121"/>
      <c r="P1481" s="121"/>
      <c r="Q1481" s="121">
        <v>15</v>
      </c>
      <c r="R1481" s="121"/>
      <c r="S1481" s="121"/>
      <c r="T1481" s="121"/>
      <c r="U1481" s="121"/>
      <c r="V1481" s="121"/>
      <c r="W1481" s="121"/>
      <c r="X1481" s="121">
        <v>22</v>
      </c>
      <c r="Y1481" s="121"/>
      <c r="Z1481" s="121"/>
      <c r="AA1481" s="121"/>
      <c r="AB1481" s="121"/>
      <c r="AC1481" s="121"/>
      <c r="AD1481" s="121"/>
      <c r="AE1481" s="121"/>
      <c r="AF1481" s="121"/>
      <c r="AG1481" s="128">
        <f t="shared" si="158"/>
        <v>98</v>
      </c>
    </row>
    <row r="1482" spans="1:33" s="27" customFormat="1" ht="25.5" customHeight="1" x14ac:dyDescent="0.2">
      <c r="A1482" s="21"/>
      <c r="B1482" s="48" t="s">
        <v>1166</v>
      </c>
      <c r="C1482" s="25" t="s">
        <v>1167</v>
      </c>
      <c r="D1482" s="24">
        <v>10</v>
      </c>
      <c r="E1482" s="25" t="s">
        <v>54</v>
      </c>
      <c r="F1482" s="26"/>
      <c r="G1482" s="26"/>
      <c r="H1482" s="26"/>
      <c r="I1482" s="121"/>
      <c r="J1482" s="121"/>
      <c r="K1482" s="121"/>
      <c r="L1482" s="121"/>
      <c r="M1482" s="121"/>
      <c r="N1482" s="121">
        <v>5</v>
      </c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8">
        <f t="shared" si="158"/>
        <v>5</v>
      </c>
    </row>
    <row r="1483" spans="1:33" s="27" customFormat="1" ht="25.5" customHeight="1" x14ac:dyDescent="0.2">
      <c r="A1483" s="21"/>
      <c r="B1483" s="48" t="s">
        <v>1166</v>
      </c>
      <c r="C1483" s="25" t="s">
        <v>1167</v>
      </c>
      <c r="D1483" s="35">
        <v>11</v>
      </c>
      <c r="E1483" s="25" t="s">
        <v>54</v>
      </c>
      <c r="F1483" s="26"/>
      <c r="G1483" s="26"/>
      <c r="H1483" s="26"/>
      <c r="I1483" s="121"/>
      <c r="J1483" s="121"/>
      <c r="K1483" s="121"/>
      <c r="L1483" s="121"/>
      <c r="M1483" s="121"/>
      <c r="N1483" s="121">
        <v>6</v>
      </c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8">
        <f t="shared" si="158"/>
        <v>6</v>
      </c>
    </row>
    <row r="1484" spans="1:33" s="27" customFormat="1" ht="25.5" customHeight="1" x14ac:dyDescent="0.2">
      <c r="A1484" s="21"/>
      <c r="B1484" s="52" t="s">
        <v>1168</v>
      </c>
      <c r="C1484" s="77" t="s">
        <v>1169</v>
      </c>
      <c r="D1484" s="51" t="s">
        <v>920</v>
      </c>
      <c r="E1484" s="53" t="s">
        <v>271</v>
      </c>
      <c r="F1484" s="26"/>
      <c r="G1484" s="26"/>
      <c r="H1484" s="26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8">
        <f t="shared" si="157"/>
        <v>0</v>
      </c>
    </row>
    <row r="1485" spans="1:33" s="27" customFormat="1" ht="25.5" customHeight="1" x14ac:dyDescent="0.2">
      <c r="A1485" s="21"/>
      <c r="B1485" s="52" t="s">
        <v>1170</v>
      </c>
      <c r="C1485" s="77" t="s">
        <v>1169</v>
      </c>
      <c r="D1485" s="51" t="s">
        <v>922</v>
      </c>
      <c r="E1485" s="53" t="s">
        <v>271</v>
      </c>
      <c r="F1485" s="26"/>
      <c r="G1485" s="26"/>
      <c r="H1485" s="26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8">
        <f t="shared" si="157"/>
        <v>0</v>
      </c>
    </row>
    <row r="1486" spans="1:33" s="27" customFormat="1" ht="25.5" customHeight="1" x14ac:dyDescent="0.2">
      <c r="A1486" s="21"/>
      <c r="B1486" s="52" t="s">
        <v>1171</v>
      </c>
      <c r="C1486" s="77" t="s">
        <v>1169</v>
      </c>
      <c r="D1486" s="51" t="s">
        <v>920</v>
      </c>
      <c r="E1486" s="53" t="s">
        <v>35</v>
      </c>
      <c r="F1486" s="26"/>
      <c r="G1486" s="26"/>
      <c r="H1486" s="26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8">
        <f t="shared" si="157"/>
        <v>0</v>
      </c>
    </row>
    <row r="1487" spans="1:33" s="27" customFormat="1" ht="25.5" customHeight="1" x14ac:dyDescent="0.2">
      <c r="A1487" s="21"/>
      <c r="B1487" s="52" t="s">
        <v>1172</v>
      </c>
      <c r="C1487" s="77" t="s">
        <v>1169</v>
      </c>
      <c r="D1487" s="51" t="s">
        <v>922</v>
      </c>
      <c r="E1487" s="53" t="s">
        <v>35</v>
      </c>
      <c r="F1487" s="26"/>
      <c r="G1487" s="26"/>
      <c r="H1487" s="26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8">
        <f t="shared" si="157"/>
        <v>0</v>
      </c>
    </row>
    <row r="1488" spans="1:33" s="27" customFormat="1" ht="25.5" customHeight="1" x14ac:dyDescent="0.2">
      <c r="A1488" s="21"/>
      <c r="B1488" s="52" t="s">
        <v>1173</v>
      </c>
      <c r="C1488" s="77" t="s">
        <v>1174</v>
      </c>
      <c r="D1488" s="24">
        <v>10</v>
      </c>
      <c r="E1488" s="25" t="s">
        <v>35</v>
      </c>
      <c r="F1488" s="26"/>
      <c r="G1488" s="26"/>
      <c r="H1488" s="26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8">
        <f t="shared" si="157"/>
        <v>0</v>
      </c>
    </row>
    <row r="1489" spans="1:33" s="27" customFormat="1" ht="25.5" customHeight="1" x14ac:dyDescent="0.2">
      <c r="A1489" s="21"/>
      <c r="B1489" s="52" t="s">
        <v>1173</v>
      </c>
      <c r="C1489" s="77" t="s">
        <v>1175</v>
      </c>
      <c r="D1489" s="35">
        <v>11</v>
      </c>
      <c r="E1489" s="25" t="s">
        <v>35</v>
      </c>
      <c r="F1489" s="26"/>
      <c r="G1489" s="26"/>
      <c r="H1489" s="26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8">
        <f t="shared" si="157"/>
        <v>0</v>
      </c>
    </row>
    <row r="1490" spans="1:33" s="27" customFormat="1" ht="36.75" customHeight="1" x14ac:dyDescent="0.2">
      <c r="A1490" s="21"/>
      <c r="B1490" s="52" t="s">
        <v>1176</v>
      </c>
      <c r="C1490" s="77" t="s">
        <v>1177</v>
      </c>
      <c r="D1490" s="51" t="s">
        <v>920</v>
      </c>
      <c r="E1490" s="25" t="s">
        <v>465</v>
      </c>
      <c r="F1490" s="20">
        <v>30</v>
      </c>
      <c r="G1490" s="26"/>
      <c r="H1490" s="26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8">
        <f t="shared" ref="AG1490:AG1495" si="159">SUM(F1490:AF1490)</f>
        <v>30</v>
      </c>
    </row>
    <row r="1491" spans="1:33" s="27" customFormat="1" ht="35.25" customHeight="1" x14ac:dyDescent="0.2">
      <c r="A1491" s="21"/>
      <c r="B1491" s="52" t="s">
        <v>1176</v>
      </c>
      <c r="C1491" s="77" t="s">
        <v>1177</v>
      </c>
      <c r="D1491" s="51" t="s">
        <v>922</v>
      </c>
      <c r="E1491" s="25" t="s">
        <v>465</v>
      </c>
      <c r="F1491" s="20">
        <v>30</v>
      </c>
      <c r="G1491" s="26"/>
      <c r="H1491" s="26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8">
        <f t="shared" si="159"/>
        <v>30</v>
      </c>
    </row>
    <row r="1492" spans="1:33" s="27" customFormat="1" ht="25.5" customHeight="1" x14ac:dyDescent="0.2">
      <c r="A1492" s="21"/>
      <c r="B1492" s="48" t="s">
        <v>1178</v>
      </c>
      <c r="C1492" s="25" t="s">
        <v>1179</v>
      </c>
      <c r="D1492" s="24">
        <v>10</v>
      </c>
      <c r="E1492" s="25" t="s">
        <v>54</v>
      </c>
      <c r="F1492" s="26"/>
      <c r="G1492" s="26"/>
      <c r="H1492" s="26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>
        <v>11</v>
      </c>
      <c r="Z1492" s="121"/>
      <c r="AA1492" s="121"/>
      <c r="AB1492" s="121"/>
      <c r="AC1492" s="121"/>
      <c r="AD1492" s="121"/>
      <c r="AE1492" s="121"/>
      <c r="AF1492" s="121"/>
      <c r="AG1492" s="128">
        <f t="shared" si="159"/>
        <v>11</v>
      </c>
    </row>
    <row r="1493" spans="1:33" s="27" customFormat="1" ht="25.5" customHeight="1" x14ac:dyDescent="0.2">
      <c r="A1493" s="21"/>
      <c r="B1493" s="48" t="s">
        <v>1178</v>
      </c>
      <c r="C1493" s="25" t="s">
        <v>1179</v>
      </c>
      <c r="D1493" s="35">
        <v>11</v>
      </c>
      <c r="E1493" s="25" t="s">
        <v>54</v>
      </c>
      <c r="F1493" s="26"/>
      <c r="G1493" s="26"/>
      <c r="H1493" s="26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>
        <v>16</v>
      </c>
      <c r="Z1493" s="121"/>
      <c r="AA1493" s="121"/>
      <c r="AB1493" s="121"/>
      <c r="AC1493" s="121"/>
      <c r="AD1493" s="121"/>
      <c r="AE1493" s="121"/>
      <c r="AF1493" s="121"/>
      <c r="AG1493" s="128">
        <f t="shared" si="159"/>
        <v>16</v>
      </c>
    </row>
    <row r="1494" spans="1:33" s="27" customFormat="1" ht="35.25" customHeight="1" x14ac:dyDescent="0.2">
      <c r="A1494" s="21"/>
      <c r="B1494" s="48" t="s">
        <v>1517</v>
      </c>
      <c r="C1494" s="25" t="s">
        <v>1153</v>
      </c>
      <c r="D1494" s="24">
        <v>10</v>
      </c>
      <c r="E1494" s="25" t="s">
        <v>38</v>
      </c>
      <c r="F1494" s="26"/>
      <c r="G1494" s="26"/>
      <c r="H1494" s="26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>
        <v>13</v>
      </c>
      <c r="AA1494" s="121"/>
      <c r="AB1494" s="121"/>
      <c r="AC1494" s="121"/>
      <c r="AD1494" s="121"/>
      <c r="AE1494" s="121"/>
      <c r="AF1494" s="121"/>
      <c r="AG1494" s="128">
        <f t="shared" si="159"/>
        <v>13</v>
      </c>
    </row>
    <row r="1495" spans="1:33" s="27" customFormat="1" ht="33.75" customHeight="1" x14ac:dyDescent="0.2">
      <c r="A1495" s="21"/>
      <c r="B1495" s="48" t="s">
        <v>1180</v>
      </c>
      <c r="C1495" s="25" t="s">
        <v>1153</v>
      </c>
      <c r="D1495" s="24">
        <v>11</v>
      </c>
      <c r="E1495" s="25" t="s">
        <v>38</v>
      </c>
      <c r="F1495" s="26"/>
      <c r="G1495" s="26"/>
      <c r="H1495" s="26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>
        <v>10</v>
      </c>
      <c r="AA1495" s="121"/>
      <c r="AB1495" s="121"/>
      <c r="AC1495" s="121"/>
      <c r="AD1495" s="121"/>
      <c r="AE1495" s="121"/>
      <c r="AF1495" s="121"/>
      <c r="AG1495" s="128">
        <f t="shared" si="159"/>
        <v>10</v>
      </c>
    </row>
    <row r="1496" spans="1:33" s="27" customFormat="1" ht="25.5" customHeight="1" x14ac:dyDescent="0.2">
      <c r="A1496" s="21"/>
      <c r="B1496" s="63" t="s">
        <v>1181</v>
      </c>
      <c r="C1496" s="25" t="s">
        <v>1153</v>
      </c>
      <c r="D1496" s="24">
        <v>10</v>
      </c>
      <c r="E1496" s="25" t="s">
        <v>38</v>
      </c>
      <c r="F1496" s="26"/>
      <c r="G1496" s="26"/>
      <c r="H1496" s="26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8">
        <f t="shared" si="157"/>
        <v>0</v>
      </c>
    </row>
    <row r="1497" spans="1:33" s="27" customFormat="1" ht="25.5" customHeight="1" x14ac:dyDescent="0.2">
      <c r="A1497" s="21"/>
      <c r="B1497" s="63" t="s">
        <v>1181</v>
      </c>
      <c r="C1497" s="25" t="s">
        <v>1153</v>
      </c>
      <c r="D1497" s="24">
        <v>11</v>
      </c>
      <c r="E1497" s="25" t="s">
        <v>38</v>
      </c>
      <c r="F1497" s="26"/>
      <c r="G1497" s="26"/>
      <c r="H1497" s="26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8">
        <f t="shared" ref="AG1497:AG1528" si="160">AF1497+AE1497+AD1497+AC1497+AB1497+AA1497+Z1497+Y1497+X1497+W1497+V1497+U1497+T1497+S1497+R1497+Q1497+P1497+O1497+N1497+M1497+L1497+K1497+J1497+I1497+F1497</f>
        <v>0</v>
      </c>
    </row>
    <row r="1498" spans="1:33" s="27" customFormat="1" ht="34.5" customHeight="1" x14ac:dyDescent="0.2">
      <c r="A1498" s="21"/>
      <c r="B1498" s="63" t="s">
        <v>1182</v>
      </c>
      <c r="C1498" s="25" t="s">
        <v>1183</v>
      </c>
      <c r="D1498" s="24">
        <v>10</v>
      </c>
      <c r="E1498" s="25" t="s">
        <v>38</v>
      </c>
      <c r="F1498" s="26"/>
      <c r="G1498" s="26"/>
      <c r="H1498" s="26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8">
        <f t="shared" si="160"/>
        <v>0</v>
      </c>
    </row>
    <row r="1499" spans="1:33" s="27" customFormat="1" ht="34.5" customHeight="1" x14ac:dyDescent="0.2">
      <c r="A1499" s="21"/>
      <c r="B1499" s="63" t="s">
        <v>1182</v>
      </c>
      <c r="C1499" s="25" t="s">
        <v>1183</v>
      </c>
      <c r="D1499" s="24">
        <v>11</v>
      </c>
      <c r="E1499" s="25" t="s">
        <v>38</v>
      </c>
      <c r="F1499" s="26"/>
      <c r="G1499" s="26"/>
      <c r="H1499" s="26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8">
        <f t="shared" si="160"/>
        <v>0</v>
      </c>
    </row>
    <row r="1500" spans="1:33" s="27" customFormat="1" ht="25.5" customHeight="1" x14ac:dyDescent="0.2">
      <c r="A1500" s="21"/>
      <c r="B1500" s="63" t="s">
        <v>1184</v>
      </c>
      <c r="C1500" s="25" t="s">
        <v>1153</v>
      </c>
      <c r="D1500" s="24">
        <v>10</v>
      </c>
      <c r="E1500" s="25" t="s">
        <v>41</v>
      </c>
      <c r="F1500" s="26"/>
      <c r="G1500" s="26"/>
      <c r="H1500" s="26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8">
        <f t="shared" si="160"/>
        <v>0</v>
      </c>
    </row>
    <row r="1501" spans="1:33" s="27" customFormat="1" ht="25.5" customHeight="1" x14ac:dyDescent="0.2">
      <c r="A1501" s="21"/>
      <c r="B1501" s="63" t="s">
        <v>1184</v>
      </c>
      <c r="C1501" s="25" t="s">
        <v>1153</v>
      </c>
      <c r="D1501" s="24">
        <v>11</v>
      </c>
      <c r="E1501" s="25" t="s">
        <v>41</v>
      </c>
      <c r="F1501" s="26"/>
      <c r="G1501" s="26"/>
      <c r="H1501" s="26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8">
        <f t="shared" si="160"/>
        <v>0</v>
      </c>
    </row>
    <row r="1502" spans="1:33" s="27" customFormat="1" ht="25.5" customHeight="1" x14ac:dyDescent="0.2">
      <c r="A1502" s="21"/>
      <c r="B1502" s="63" t="s">
        <v>1185</v>
      </c>
      <c r="C1502" s="25" t="s">
        <v>1186</v>
      </c>
      <c r="D1502" s="24" t="s">
        <v>898</v>
      </c>
      <c r="E1502" s="25" t="s">
        <v>54</v>
      </c>
      <c r="F1502" s="26"/>
      <c r="G1502" s="26"/>
      <c r="H1502" s="26"/>
      <c r="I1502" s="121">
        <v>124</v>
      </c>
      <c r="J1502" s="121">
        <v>78</v>
      </c>
      <c r="K1502" s="121"/>
      <c r="L1502" s="121">
        <v>46</v>
      </c>
      <c r="M1502" s="126">
        <v>70</v>
      </c>
      <c r="N1502" s="121"/>
      <c r="O1502" s="121"/>
      <c r="P1502" s="121"/>
      <c r="Q1502" s="121"/>
      <c r="R1502" s="121"/>
      <c r="S1502" s="121">
        <v>6</v>
      </c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8">
        <f>SUM(F1502:AF1502)</f>
        <v>324</v>
      </c>
    </row>
    <row r="1503" spans="1:33" s="27" customFormat="1" ht="25.5" customHeight="1" x14ac:dyDescent="0.2">
      <c r="A1503" s="21"/>
      <c r="B1503" s="63" t="s">
        <v>1187</v>
      </c>
      <c r="C1503" s="25" t="s">
        <v>1153</v>
      </c>
      <c r="D1503" s="35" t="s">
        <v>898</v>
      </c>
      <c r="E1503" s="25" t="s">
        <v>35</v>
      </c>
      <c r="F1503" s="26"/>
      <c r="G1503" s="26"/>
      <c r="H1503" s="26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8">
        <f t="shared" si="160"/>
        <v>0</v>
      </c>
    </row>
    <row r="1504" spans="1:33" s="27" customFormat="1" ht="25.5" customHeight="1" x14ac:dyDescent="0.2">
      <c r="A1504" s="21"/>
      <c r="B1504" s="63" t="s">
        <v>1188</v>
      </c>
      <c r="C1504" s="25" t="s">
        <v>1153</v>
      </c>
      <c r="D1504" s="70" t="s">
        <v>904</v>
      </c>
      <c r="E1504" s="25" t="s">
        <v>35</v>
      </c>
      <c r="F1504" s="26"/>
      <c r="G1504" s="26"/>
      <c r="H1504" s="26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>
        <v>62</v>
      </c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8">
        <f>SUM(F1504:AF1504)</f>
        <v>62</v>
      </c>
    </row>
    <row r="1505" spans="1:33" s="27" customFormat="1" ht="25.5" customHeight="1" x14ac:dyDescent="0.2">
      <c r="A1505" s="21"/>
      <c r="B1505" s="12" t="s">
        <v>653</v>
      </c>
      <c r="C1505" s="30"/>
      <c r="D1505" s="30"/>
      <c r="E1505" s="33"/>
      <c r="F1505" s="26"/>
      <c r="G1505" s="26"/>
      <c r="H1505" s="26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8"/>
    </row>
    <row r="1506" spans="1:33" s="27" customFormat="1" ht="25.5" customHeight="1" x14ac:dyDescent="0.2">
      <c r="A1506" s="21"/>
      <c r="B1506" s="52" t="s">
        <v>1189</v>
      </c>
      <c r="C1506" s="77" t="s">
        <v>1190</v>
      </c>
      <c r="D1506" s="42">
        <v>10</v>
      </c>
      <c r="E1506" s="25" t="s">
        <v>35</v>
      </c>
      <c r="F1506" s="26"/>
      <c r="G1506" s="26"/>
      <c r="H1506" s="26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>
        <v>10</v>
      </c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8">
        <f>SUM(F1506:AF1506)</f>
        <v>10</v>
      </c>
    </row>
    <row r="1507" spans="1:33" s="27" customFormat="1" ht="25.5" customHeight="1" x14ac:dyDescent="0.2">
      <c r="A1507" s="21"/>
      <c r="B1507" s="52" t="s">
        <v>1189</v>
      </c>
      <c r="C1507" s="77" t="s">
        <v>1190</v>
      </c>
      <c r="D1507" s="42">
        <v>11</v>
      </c>
      <c r="E1507" s="25" t="s">
        <v>35</v>
      </c>
      <c r="F1507" s="26"/>
      <c r="G1507" s="26"/>
      <c r="H1507" s="26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8">
        <f t="shared" si="160"/>
        <v>0</v>
      </c>
    </row>
    <row r="1508" spans="1:33" s="27" customFormat="1" ht="25.5" customHeight="1" x14ac:dyDescent="0.2">
      <c r="A1508" s="21"/>
      <c r="B1508" s="52" t="s">
        <v>1191</v>
      </c>
      <c r="C1508" s="77" t="s">
        <v>1190</v>
      </c>
      <c r="D1508" s="42">
        <v>10</v>
      </c>
      <c r="E1508" s="25" t="s">
        <v>54</v>
      </c>
      <c r="F1508" s="20">
        <v>51</v>
      </c>
      <c r="G1508" s="20"/>
      <c r="H1508" s="20"/>
      <c r="I1508" s="121">
        <v>58</v>
      </c>
      <c r="J1508" s="121">
        <v>50</v>
      </c>
      <c r="K1508" s="121">
        <v>23</v>
      </c>
      <c r="L1508" s="121">
        <v>25</v>
      </c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>
        <v>4</v>
      </c>
      <c r="W1508" s="121">
        <v>38</v>
      </c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8">
        <f>SUM(F1508:AF1508)</f>
        <v>249</v>
      </c>
    </row>
    <row r="1509" spans="1:33" s="27" customFormat="1" ht="25.5" customHeight="1" x14ac:dyDescent="0.2">
      <c r="A1509" s="21"/>
      <c r="B1509" s="52" t="s">
        <v>1191</v>
      </c>
      <c r="C1509" s="77" t="s">
        <v>1190</v>
      </c>
      <c r="D1509" s="42">
        <v>11</v>
      </c>
      <c r="E1509" s="25" t="s">
        <v>54</v>
      </c>
      <c r="F1509" s="20">
        <v>30</v>
      </c>
      <c r="G1509" s="20"/>
      <c r="H1509" s="20"/>
      <c r="I1509" s="121">
        <v>45</v>
      </c>
      <c r="J1509" s="121">
        <v>48</v>
      </c>
      <c r="K1509" s="121"/>
      <c r="L1509" s="121">
        <v>25</v>
      </c>
      <c r="M1509" s="121"/>
      <c r="N1509" s="121">
        <v>1</v>
      </c>
      <c r="O1509" s="121"/>
      <c r="P1509" s="121"/>
      <c r="Q1509" s="121"/>
      <c r="R1509" s="121"/>
      <c r="S1509" s="121"/>
      <c r="T1509" s="121"/>
      <c r="U1509" s="121"/>
      <c r="V1509" s="121">
        <v>5</v>
      </c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8">
        <f>SUM(F1509:AF1509)</f>
        <v>154</v>
      </c>
    </row>
    <row r="1510" spans="1:33" s="27" customFormat="1" ht="25.5" customHeight="1" x14ac:dyDescent="0.2">
      <c r="A1510" s="21"/>
      <c r="B1510" s="52" t="s">
        <v>1192</v>
      </c>
      <c r="C1510" s="77" t="s">
        <v>1190</v>
      </c>
      <c r="D1510" s="42">
        <v>10</v>
      </c>
      <c r="E1510" s="25" t="s">
        <v>46</v>
      </c>
      <c r="F1510" s="26"/>
      <c r="G1510" s="26"/>
      <c r="H1510" s="26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8">
        <f t="shared" si="160"/>
        <v>0</v>
      </c>
    </row>
    <row r="1511" spans="1:33" s="27" customFormat="1" ht="25.5" customHeight="1" x14ac:dyDescent="0.2">
      <c r="A1511" s="21"/>
      <c r="B1511" s="52" t="s">
        <v>1192</v>
      </c>
      <c r="C1511" s="77" t="s">
        <v>1190</v>
      </c>
      <c r="D1511" s="42">
        <v>11</v>
      </c>
      <c r="E1511" s="25" t="s">
        <v>46</v>
      </c>
      <c r="F1511" s="26"/>
      <c r="G1511" s="26"/>
      <c r="H1511" s="26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8">
        <f t="shared" si="160"/>
        <v>0</v>
      </c>
    </row>
    <row r="1512" spans="1:33" s="27" customFormat="1" ht="25.5" customHeight="1" x14ac:dyDescent="0.2">
      <c r="A1512" s="21"/>
      <c r="B1512" s="22" t="s">
        <v>1193</v>
      </c>
      <c r="C1512" s="77" t="s">
        <v>1190</v>
      </c>
      <c r="D1512" s="24">
        <v>10</v>
      </c>
      <c r="E1512" s="25" t="s">
        <v>54</v>
      </c>
      <c r="F1512" s="26"/>
      <c r="G1512" s="26"/>
      <c r="H1512" s="26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8">
        <f t="shared" si="160"/>
        <v>0</v>
      </c>
    </row>
    <row r="1513" spans="1:33" s="27" customFormat="1" ht="25.5" customHeight="1" x14ac:dyDescent="0.2">
      <c r="A1513" s="21"/>
      <c r="B1513" s="22" t="s">
        <v>1193</v>
      </c>
      <c r="C1513" s="77" t="s">
        <v>1190</v>
      </c>
      <c r="D1513" s="24">
        <v>11</v>
      </c>
      <c r="E1513" s="25" t="s">
        <v>54</v>
      </c>
      <c r="F1513" s="26"/>
      <c r="G1513" s="26"/>
      <c r="H1513" s="26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8">
        <f t="shared" si="160"/>
        <v>0</v>
      </c>
    </row>
    <row r="1514" spans="1:33" s="27" customFormat="1" ht="35.25" customHeight="1" x14ac:dyDescent="0.2">
      <c r="A1514" s="21"/>
      <c r="B1514" s="52" t="s">
        <v>1194</v>
      </c>
      <c r="C1514" s="77" t="s">
        <v>1195</v>
      </c>
      <c r="D1514" s="42">
        <v>10</v>
      </c>
      <c r="E1514" s="25" t="s">
        <v>46</v>
      </c>
      <c r="F1514" s="26"/>
      <c r="G1514" s="26"/>
      <c r="H1514" s="26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8">
        <f t="shared" si="160"/>
        <v>0</v>
      </c>
    </row>
    <row r="1515" spans="1:33" s="27" customFormat="1" ht="36" customHeight="1" x14ac:dyDescent="0.2">
      <c r="A1515" s="21"/>
      <c r="B1515" s="52" t="s">
        <v>1194</v>
      </c>
      <c r="C1515" s="77" t="s">
        <v>1195</v>
      </c>
      <c r="D1515" s="42">
        <v>11</v>
      </c>
      <c r="E1515" s="25" t="s">
        <v>46</v>
      </c>
      <c r="F1515" s="26"/>
      <c r="G1515" s="26"/>
      <c r="H1515" s="26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8">
        <f t="shared" si="160"/>
        <v>0</v>
      </c>
    </row>
    <row r="1516" spans="1:33" s="27" customFormat="1" ht="34.5" customHeight="1" x14ac:dyDescent="0.2">
      <c r="A1516" s="21"/>
      <c r="B1516" s="52" t="s">
        <v>1196</v>
      </c>
      <c r="C1516" s="77" t="s">
        <v>1197</v>
      </c>
      <c r="D1516" s="42">
        <v>10</v>
      </c>
      <c r="E1516" s="25" t="s">
        <v>419</v>
      </c>
      <c r="F1516" s="26"/>
      <c r="G1516" s="26"/>
      <c r="H1516" s="26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8">
        <f t="shared" si="160"/>
        <v>0</v>
      </c>
    </row>
    <row r="1517" spans="1:33" s="27" customFormat="1" ht="25.5" customHeight="1" x14ac:dyDescent="0.2">
      <c r="A1517" s="21"/>
      <c r="B1517" s="52" t="s">
        <v>1198</v>
      </c>
      <c r="C1517" s="77" t="s">
        <v>1195</v>
      </c>
      <c r="D1517" s="42">
        <v>11</v>
      </c>
      <c r="E1517" s="25" t="s">
        <v>419</v>
      </c>
      <c r="F1517" s="26"/>
      <c r="G1517" s="26"/>
      <c r="H1517" s="26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8">
        <f t="shared" si="160"/>
        <v>0</v>
      </c>
    </row>
    <row r="1518" spans="1:33" s="27" customFormat="1" ht="35.25" customHeight="1" x14ac:dyDescent="0.2">
      <c r="A1518" s="21"/>
      <c r="B1518" s="52" t="s">
        <v>1199</v>
      </c>
      <c r="C1518" s="77" t="s">
        <v>1200</v>
      </c>
      <c r="D1518" s="42">
        <v>10</v>
      </c>
      <c r="E1518" s="25" t="s">
        <v>35</v>
      </c>
      <c r="F1518" s="20"/>
      <c r="G1518" s="20"/>
      <c r="H1518" s="20">
        <v>4</v>
      </c>
      <c r="I1518" s="121"/>
      <c r="J1518" s="121"/>
      <c r="K1518" s="121"/>
      <c r="L1518" s="121"/>
      <c r="M1518" s="121">
        <v>55</v>
      </c>
      <c r="N1518" s="121">
        <v>8</v>
      </c>
      <c r="O1518" s="121"/>
      <c r="P1518" s="121">
        <v>13</v>
      </c>
      <c r="Q1518" s="121">
        <v>15</v>
      </c>
      <c r="R1518" s="121"/>
      <c r="S1518" s="121"/>
      <c r="T1518" s="121"/>
      <c r="U1518" s="121"/>
      <c r="V1518" s="121"/>
      <c r="W1518" s="121"/>
      <c r="X1518" s="121">
        <v>27</v>
      </c>
      <c r="Y1518" s="121">
        <v>10</v>
      </c>
      <c r="Z1518" s="121">
        <v>13</v>
      </c>
      <c r="AA1518" s="121"/>
      <c r="AB1518" s="121"/>
      <c r="AC1518" s="121"/>
      <c r="AD1518" s="121"/>
      <c r="AE1518" s="121"/>
      <c r="AF1518" s="121"/>
      <c r="AG1518" s="128">
        <f>SUM(F1518:AF1518)</f>
        <v>145</v>
      </c>
    </row>
    <row r="1519" spans="1:33" s="27" customFormat="1" ht="37.5" customHeight="1" x14ac:dyDescent="0.2">
      <c r="A1519" s="21"/>
      <c r="B1519" s="52" t="s">
        <v>1201</v>
      </c>
      <c r="C1519" s="77" t="s">
        <v>1200</v>
      </c>
      <c r="D1519" s="42">
        <v>11</v>
      </c>
      <c r="E1519" s="25" t="s">
        <v>35</v>
      </c>
      <c r="F1519" s="20"/>
      <c r="G1519" s="20"/>
      <c r="H1519" s="20">
        <v>2</v>
      </c>
      <c r="I1519" s="121"/>
      <c r="J1519" s="121"/>
      <c r="K1519" s="121"/>
      <c r="L1519" s="121"/>
      <c r="M1519" s="121">
        <v>42</v>
      </c>
      <c r="N1519" s="121">
        <v>6</v>
      </c>
      <c r="O1519" s="121"/>
      <c r="P1519" s="121">
        <v>11</v>
      </c>
      <c r="Q1519" s="121">
        <v>15</v>
      </c>
      <c r="R1519" s="121"/>
      <c r="S1519" s="121"/>
      <c r="T1519" s="121"/>
      <c r="U1519" s="121"/>
      <c r="V1519" s="121"/>
      <c r="W1519" s="121">
        <v>48</v>
      </c>
      <c r="X1519" s="121">
        <v>22</v>
      </c>
      <c r="Y1519" s="121">
        <v>9</v>
      </c>
      <c r="Z1519" s="121">
        <v>13</v>
      </c>
      <c r="AA1519" s="121"/>
      <c r="AB1519" s="121"/>
      <c r="AC1519" s="121"/>
      <c r="AD1519" s="121"/>
      <c r="AE1519" s="121"/>
      <c r="AF1519" s="121"/>
      <c r="AG1519" s="128">
        <f>SUM(F1519:AF1519)</f>
        <v>168</v>
      </c>
    </row>
    <row r="1520" spans="1:33" s="27" customFormat="1" ht="25.5" customHeight="1" x14ac:dyDescent="0.2">
      <c r="A1520" s="21"/>
      <c r="B1520" s="22" t="s">
        <v>1202</v>
      </c>
      <c r="C1520" s="23" t="s">
        <v>1203</v>
      </c>
      <c r="D1520" s="24">
        <v>10</v>
      </c>
      <c r="E1520" s="25" t="s">
        <v>38</v>
      </c>
      <c r="F1520" s="26"/>
      <c r="G1520" s="26"/>
      <c r="H1520" s="26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8">
        <f t="shared" si="160"/>
        <v>0</v>
      </c>
    </row>
    <row r="1521" spans="1:33" s="27" customFormat="1" ht="25.5" customHeight="1" x14ac:dyDescent="0.2">
      <c r="A1521" s="21"/>
      <c r="B1521" s="22" t="s">
        <v>1202</v>
      </c>
      <c r="C1521" s="23" t="s">
        <v>1203</v>
      </c>
      <c r="D1521" s="24">
        <v>11</v>
      </c>
      <c r="E1521" s="25" t="s">
        <v>38</v>
      </c>
      <c r="F1521" s="26"/>
      <c r="G1521" s="26"/>
      <c r="H1521" s="26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8">
        <f t="shared" si="160"/>
        <v>0</v>
      </c>
    </row>
    <row r="1522" spans="1:33" s="27" customFormat="1" ht="25.5" customHeight="1" x14ac:dyDescent="0.2">
      <c r="A1522" s="21"/>
      <c r="B1522" s="22" t="s">
        <v>1204</v>
      </c>
      <c r="C1522" s="77" t="s">
        <v>1205</v>
      </c>
      <c r="D1522" s="24">
        <v>10</v>
      </c>
      <c r="E1522" s="25" t="s">
        <v>54</v>
      </c>
      <c r="F1522" s="26"/>
      <c r="G1522" s="26"/>
      <c r="H1522" s="26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8">
        <f t="shared" si="160"/>
        <v>0</v>
      </c>
    </row>
    <row r="1523" spans="1:33" s="27" customFormat="1" ht="25.5" customHeight="1" x14ac:dyDescent="0.2">
      <c r="A1523" s="21"/>
      <c r="B1523" s="22" t="s">
        <v>1206</v>
      </c>
      <c r="C1523" s="77" t="s">
        <v>1205</v>
      </c>
      <c r="D1523" s="24">
        <v>11</v>
      </c>
      <c r="E1523" s="25" t="s">
        <v>54</v>
      </c>
      <c r="F1523" s="26"/>
      <c r="G1523" s="26"/>
      <c r="H1523" s="26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8">
        <f t="shared" si="160"/>
        <v>0</v>
      </c>
    </row>
    <row r="1524" spans="1:33" s="27" customFormat="1" ht="25.5" customHeight="1" x14ac:dyDescent="0.2">
      <c r="A1524" s="21"/>
      <c r="B1524" s="52" t="s">
        <v>1207</v>
      </c>
      <c r="C1524" s="77" t="s">
        <v>1208</v>
      </c>
      <c r="D1524" s="42">
        <v>10</v>
      </c>
      <c r="E1524" s="25" t="s">
        <v>35</v>
      </c>
      <c r="F1524" s="26"/>
      <c r="G1524" s="26"/>
      <c r="H1524" s="26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8">
        <f t="shared" si="160"/>
        <v>0</v>
      </c>
    </row>
    <row r="1525" spans="1:33" s="27" customFormat="1" ht="25.5" customHeight="1" x14ac:dyDescent="0.2">
      <c r="A1525" s="21"/>
      <c r="B1525" s="52" t="s">
        <v>1209</v>
      </c>
      <c r="C1525" s="77" t="s">
        <v>1210</v>
      </c>
      <c r="D1525" s="42">
        <v>11</v>
      </c>
      <c r="E1525" s="25" t="s">
        <v>35</v>
      </c>
      <c r="F1525" s="26"/>
      <c r="G1525" s="26"/>
      <c r="H1525" s="26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8">
        <f t="shared" si="160"/>
        <v>0</v>
      </c>
    </row>
    <row r="1526" spans="1:33" s="27" customFormat="1" ht="25.5" customHeight="1" x14ac:dyDescent="0.2">
      <c r="A1526" s="21"/>
      <c r="B1526" s="22" t="s">
        <v>1193</v>
      </c>
      <c r="C1526" s="23" t="s">
        <v>1211</v>
      </c>
      <c r="D1526" s="24">
        <v>10</v>
      </c>
      <c r="E1526" s="25" t="s">
        <v>54</v>
      </c>
      <c r="F1526" s="26"/>
      <c r="G1526" s="26"/>
      <c r="H1526" s="26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8">
        <f t="shared" si="160"/>
        <v>0</v>
      </c>
    </row>
    <row r="1527" spans="1:33" s="27" customFormat="1" ht="25.5" customHeight="1" x14ac:dyDescent="0.2">
      <c r="A1527" s="21"/>
      <c r="B1527" s="22" t="s">
        <v>1193</v>
      </c>
      <c r="C1527" s="23" t="s">
        <v>1211</v>
      </c>
      <c r="D1527" s="24">
        <v>11</v>
      </c>
      <c r="E1527" s="25" t="s">
        <v>54</v>
      </c>
      <c r="F1527" s="26"/>
      <c r="G1527" s="26"/>
      <c r="H1527" s="26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8">
        <f t="shared" si="160"/>
        <v>0</v>
      </c>
    </row>
    <row r="1528" spans="1:33" s="27" customFormat="1" ht="25.5" customHeight="1" x14ac:dyDescent="0.2">
      <c r="A1528" s="21"/>
      <c r="B1528" s="52" t="s">
        <v>1212</v>
      </c>
      <c r="C1528" s="77" t="s">
        <v>1213</v>
      </c>
      <c r="D1528" s="24">
        <v>10</v>
      </c>
      <c r="E1528" s="25" t="s">
        <v>54</v>
      </c>
      <c r="F1528" s="26"/>
      <c r="G1528" s="26"/>
      <c r="H1528" s="26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8">
        <f t="shared" si="160"/>
        <v>0</v>
      </c>
    </row>
    <row r="1529" spans="1:33" s="27" customFormat="1" ht="25.5" customHeight="1" x14ac:dyDescent="0.2">
      <c r="A1529" s="21"/>
      <c r="B1529" s="52" t="s">
        <v>1212</v>
      </c>
      <c r="C1529" s="77" t="s">
        <v>1214</v>
      </c>
      <c r="D1529" s="42">
        <v>10</v>
      </c>
      <c r="E1529" s="25" t="s">
        <v>54</v>
      </c>
      <c r="F1529" s="26"/>
      <c r="G1529" s="26"/>
      <c r="H1529" s="26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8">
        <f t="shared" ref="AG1529:AG1560" si="161">AF1529+AE1529+AD1529+AC1529+AB1529+AA1529+Z1529+Y1529+X1529+W1529+V1529+U1529+T1529+S1529+R1529+Q1529+P1529+O1529+N1529+M1529+L1529+K1529+J1529+I1529+F1529</f>
        <v>0</v>
      </c>
    </row>
    <row r="1530" spans="1:33" s="27" customFormat="1" ht="25.5" customHeight="1" x14ac:dyDescent="0.2">
      <c r="A1530" s="21"/>
      <c r="B1530" s="52" t="s">
        <v>1212</v>
      </c>
      <c r="C1530" s="77" t="s">
        <v>1215</v>
      </c>
      <c r="D1530" s="42">
        <v>11</v>
      </c>
      <c r="E1530" s="25" t="s">
        <v>54</v>
      </c>
      <c r="F1530" s="26"/>
      <c r="G1530" s="26"/>
      <c r="H1530" s="26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8">
        <f t="shared" si="161"/>
        <v>0</v>
      </c>
    </row>
    <row r="1531" spans="1:33" s="27" customFormat="1" ht="25.5" customHeight="1" x14ac:dyDescent="0.2">
      <c r="A1531" s="21"/>
      <c r="B1531" s="52" t="s">
        <v>1212</v>
      </c>
      <c r="C1531" s="77" t="s">
        <v>1216</v>
      </c>
      <c r="D1531" s="42">
        <v>11</v>
      </c>
      <c r="E1531" s="25" t="s">
        <v>54</v>
      </c>
      <c r="F1531" s="26"/>
      <c r="G1531" s="26"/>
      <c r="H1531" s="26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8">
        <f t="shared" si="161"/>
        <v>0</v>
      </c>
    </row>
    <row r="1532" spans="1:33" s="27" customFormat="1" ht="25.5" customHeight="1" x14ac:dyDescent="0.2">
      <c r="A1532" s="21"/>
      <c r="B1532" s="52" t="s">
        <v>1212</v>
      </c>
      <c r="C1532" s="77" t="s">
        <v>1217</v>
      </c>
      <c r="D1532" s="51" t="s">
        <v>898</v>
      </c>
      <c r="E1532" s="25" t="s">
        <v>54</v>
      </c>
      <c r="F1532" s="26"/>
      <c r="G1532" s="26"/>
      <c r="H1532" s="26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8">
        <f t="shared" si="161"/>
        <v>0</v>
      </c>
    </row>
    <row r="1533" spans="1:33" s="27" customFormat="1" ht="25.5" customHeight="1" x14ac:dyDescent="0.2">
      <c r="A1533" s="21"/>
      <c r="B1533" s="30" t="s">
        <v>666</v>
      </c>
      <c r="C1533" s="30"/>
      <c r="D1533" s="30"/>
      <c r="E1533" s="33"/>
      <c r="F1533" s="26"/>
      <c r="G1533" s="26"/>
      <c r="H1533" s="26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8"/>
    </row>
    <row r="1534" spans="1:33" s="27" customFormat="1" ht="25.5" customHeight="1" x14ac:dyDescent="0.2">
      <c r="A1534" s="21"/>
      <c r="B1534" s="52" t="s">
        <v>1219</v>
      </c>
      <c r="C1534" s="77" t="s">
        <v>1220</v>
      </c>
      <c r="D1534" s="42">
        <v>10</v>
      </c>
      <c r="E1534" s="25" t="s">
        <v>35</v>
      </c>
      <c r="F1534" s="20"/>
      <c r="G1534" s="20"/>
      <c r="H1534" s="20">
        <v>2</v>
      </c>
      <c r="I1534" s="121">
        <v>66</v>
      </c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8">
        <f>SUM(F1534:AF1534)</f>
        <v>68</v>
      </c>
    </row>
    <row r="1535" spans="1:33" s="27" customFormat="1" ht="25.5" customHeight="1" x14ac:dyDescent="0.2">
      <c r="A1535" s="21"/>
      <c r="B1535" s="52" t="s">
        <v>1219</v>
      </c>
      <c r="C1535" s="77" t="s">
        <v>1220</v>
      </c>
      <c r="D1535" s="42">
        <v>11</v>
      </c>
      <c r="E1535" s="25" t="s">
        <v>35</v>
      </c>
      <c r="F1535" s="20"/>
      <c r="G1535" s="20"/>
      <c r="H1535" s="20">
        <v>4</v>
      </c>
      <c r="I1535" s="121">
        <v>51</v>
      </c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8">
        <f>SUM(F1535:AF1535)</f>
        <v>55</v>
      </c>
    </row>
    <row r="1536" spans="1:33" s="27" customFormat="1" ht="25.5" customHeight="1" x14ac:dyDescent="0.2">
      <c r="A1536" s="21"/>
      <c r="B1536" s="22" t="s">
        <v>1221</v>
      </c>
      <c r="C1536" s="77" t="s">
        <v>1220</v>
      </c>
      <c r="D1536" s="24">
        <v>10</v>
      </c>
      <c r="E1536" s="25" t="s">
        <v>54</v>
      </c>
      <c r="F1536" s="26"/>
      <c r="G1536" s="26"/>
      <c r="H1536" s="26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8">
        <f t="shared" si="161"/>
        <v>0</v>
      </c>
    </row>
    <row r="1537" spans="1:33" s="27" customFormat="1" ht="25.5" customHeight="1" x14ac:dyDescent="0.2">
      <c r="A1537" s="21"/>
      <c r="B1537" s="22" t="s">
        <v>1222</v>
      </c>
      <c r="C1537" s="77" t="s">
        <v>1220</v>
      </c>
      <c r="D1537" s="35">
        <v>11</v>
      </c>
      <c r="E1537" s="25" t="s">
        <v>54</v>
      </c>
      <c r="F1537" s="26"/>
      <c r="G1537" s="26"/>
      <c r="H1537" s="26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8">
        <f t="shared" si="161"/>
        <v>0</v>
      </c>
    </row>
    <row r="1538" spans="1:33" s="27" customFormat="1" ht="27.75" customHeight="1" x14ac:dyDescent="0.2">
      <c r="A1538" s="21"/>
      <c r="B1538" s="22" t="s">
        <v>1223</v>
      </c>
      <c r="C1538" s="77" t="s">
        <v>1220</v>
      </c>
      <c r="D1538" s="24">
        <v>10</v>
      </c>
      <c r="E1538" s="25" t="s">
        <v>35</v>
      </c>
      <c r="F1538" s="26">
        <v>32</v>
      </c>
      <c r="G1538" s="26"/>
      <c r="H1538" s="26"/>
      <c r="I1538" s="121">
        <v>78</v>
      </c>
      <c r="J1538" s="121">
        <v>54</v>
      </c>
      <c r="K1538" s="121">
        <v>26</v>
      </c>
      <c r="L1538" s="121">
        <v>25</v>
      </c>
      <c r="M1538" s="121">
        <v>26</v>
      </c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>
        <v>13</v>
      </c>
      <c r="AA1538" s="121"/>
      <c r="AB1538" s="121"/>
      <c r="AC1538" s="121"/>
      <c r="AD1538" s="121"/>
      <c r="AE1538" s="121"/>
      <c r="AF1538" s="121"/>
      <c r="AG1538" s="128">
        <f>SUM(F1538:AF1538)</f>
        <v>254</v>
      </c>
    </row>
    <row r="1539" spans="1:33" s="27" customFormat="1" ht="24" customHeight="1" x14ac:dyDescent="0.2">
      <c r="A1539" s="21"/>
      <c r="B1539" s="22" t="s">
        <v>752</v>
      </c>
      <c r="C1539" s="77" t="s">
        <v>1220</v>
      </c>
      <c r="D1539" s="24">
        <v>11</v>
      </c>
      <c r="E1539" s="25" t="s">
        <v>1224</v>
      </c>
      <c r="F1539" s="26">
        <v>26</v>
      </c>
      <c r="G1539" s="26"/>
      <c r="H1539" s="26"/>
      <c r="I1539" s="121">
        <v>57</v>
      </c>
      <c r="J1539" s="121">
        <v>50</v>
      </c>
      <c r="K1539" s="121">
        <v>26</v>
      </c>
      <c r="L1539" s="121">
        <v>25</v>
      </c>
      <c r="M1539" s="121">
        <v>26</v>
      </c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>
        <v>25</v>
      </c>
      <c r="Y1539" s="121"/>
      <c r="Z1539" s="121">
        <v>10</v>
      </c>
      <c r="AA1539" s="121"/>
      <c r="AB1539" s="121"/>
      <c r="AC1539" s="121"/>
      <c r="AD1539" s="121"/>
      <c r="AE1539" s="121"/>
      <c r="AF1539" s="121"/>
      <c r="AG1539" s="128">
        <f>SUM(F1539:AF1539)</f>
        <v>245</v>
      </c>
    </row>
    <row r="1540" spans="1:33" s="27" customFormat="1" ht="25.5" customHeight="1" x14ac:dyDescent="0.2">
      <c r="A1540" s="21"/>
      <c r="B1540" s="52" t="s">
        <v>1225</v>
      </c>
      <c r="C1540" s="77" t="s">
        <v>1220</v>
      </c>
      <c r="D1540" s="51" t="s">
        <v>898</v>
      </c>
      <c r="E1540" s="25" t="s">
        <v>35</v>
      </c>
      <c r="F1540" s="26"/>
      <c r="G1540" s="26"/>
      <c r="H1540" s="26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>
        <v>22</v>
      </c>
      <c r="Y1540" s="121"/>
      <c r="Z1540" s="121"/>
      <c r="AA1540" s="121"/>
      <c r="AB1540" s="121"/>
      <c r="AC1540" s="121"/>
      <c r="AD1540" s="121"/>
      <c r="AE1540" s="121"/>
      <c r="AF1540" s="121"/>
      <c r="AG1540" s="128">
        <f>SUM(F1540:AF1540)</f>
        <v>22</v>
      </c>
    </row>
    <row r="1541" spans="1:33" s="27" customFormat="1" ht="25.5" customHeight="1" x14ac:dyDescent="0.2">
      <c r="A1541" s="21"/>
      <c r="B1541" s="52" t="s">
        <v>1226</v>
      </c>
      <c r="C1541" s="77" t="s">
        <v>1220</v>
      </c>
      <c r="D1541" s="42">
        <v>10</v>
      </c>
      <c r="E1541" s="25" t="s">
        <v>419</v>
      </c>
      <c r="F1541" s="26"/>
      <c r="G1541" s="26"/>
      <c r="H1541" s="26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8">
        <f t="shared" si="161"/>
        <v>0</v>
      </c>
    </row>
    <row r="1542" spans="1:33" s="27" customFormat="1" ht="25.5" customHeight="1" x14ac:dyDescent="0.2">
      <c r="A1542" s="21"/>
      <c r="B1542" s="52" t="s">
        <v>1227</v>
      </c>
      <c r="C1542" s="77" t="s">
        <v>1220</v>
      </c>
      <c r="D1542" s="42">
        <v>11</v>
      </c>
      <c r="E1542" s="25" t="s">
        <v>419</v>
      </c>
      <c r="F1542" s="26"/>
      <c r="G1542" s="26"/>
      <c r="H1542" s="26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8">
        <f t="shared" si="161"/>
        <v>0</v>
      </c>
    </row>
    <row r="1543" spans="1:33" s="27" customFormat="1" ht="25.5" customHeight="1" x14ac:dyDescent="0.2">
      <c r="A1543" s="21"/>
      <c r="B1543" s="52" t="s">
        <v>1228</v>
      </c>
      <c r="C1543" s="77" t="s">
        <v>1229</v>
      </c>
      <c r="D1543" s="42">
        <v>10</v>
      </c>
      <c r="E1543" s="25" t="s">
        <v>35</v>
      </c>
      <c r="F1543" s="26"/>
      <c r="G1543" s="26"/>
      <c r="H1543" s="26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8">
        <f t="shared" si="161"/>
        <v>0</v>
      </c>
    </row>
    <row r="1544" spans="1:33" s="27" customFormat="1" ht="25.5" customHeight="1" x14ac:dyDescent="0.2">
      <c r="A1544" s="21"/>
      <c r="B1544" s="52" t="s">
        <v>1228</v>
      </c>
      <c r="C1544" s="77" t="s">
        <v>1229</v>
      </c>
      <c r="D1544" s="42">
        <v>11</v>
      </c>
      <c r="E1544" s="25" t="s">
        <v>35</v>
      </c>
      <c r="F1544" s="26"/>
      <c r="G1544" s="26"/>
      <c r="H1544" s="26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8">
        <f t="shared" si="161"/>
        <v>0</v>
      </c>
    </row>
    <row r="1545" spans="1:33" s="27" customFormat="1" ht="25.5" customHeight="1" x14ac:dyDescent="0.2">
      <c r="A1545" s="21"/>
      <c r="B1545" s="22" t="s">
        <v>1230</v>
      </c>
      <c r="C1545" s="23" t="s">
        <v>1231</v>
      </c>
      <c r="D1545" s="35">
        <v>10</v>
      </c>
      <c r="E1545" s="25" t="s">
        <v>54</v>
      </c>
      <c r="F1545" s="26"/>
      <c r="G1545" s="26"/>
      <c r="H1545" s="26"/>
      <c r="I1545" s="121"/>
      <c r="J1545" s="121"/>
      <c r="K1545" s="121"/>
      <c r="L1545" s="121"/>
      <c r="M1545" s="121">
        <v>26</v>
      </c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8">
        <f>SUM(F1545:AF1545)</f>
        <v>26</v>
      </c>
    </row>
    <row r="1546" spans="1:33" s="27" customFormat="1" ht="25.5" customHeight="1" x14ac:dyDescent="0.2">
      <c r="A1546" s="21"/>
      <c r="B1546" s="22" t="s">
        <v>1230</v>
      </c>
      <c r="C1546" s="23" t="s">
        <v>1231</v>
      </c>
      <c r="D1546" s="24">
        <v>11</v>
      </c>
      <c r="E1546" s="25" t="s">
        <v>54</v>
      </c>
      <c r="F1546" s="26"/>
      <c r="G1546" s="26"/>
      <c r="H1546" s="26"/>
      <c r="I1546" s="121"/>
      <c r="J1546" s="121"/>
      <c r="K1546" s="121"/>
      <c r="L1546" s="121"/>
      <c r="M1546" s="121">
        <v>26</v>
      </c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8">
        <f>SUM(F1546:AF1546)</f>
        <v>26</v>
      </c>
    </row>
    <row r="1547" spans="1:33" s="27" customFormat="1" ht="25.5" customHeight="1" x14ac:dyDescent="0.2">
      <c r="A1547" s="21"/>
      <c r="B1547" s="22" t="s">
        <v>753</v>
      </c>
      <c r="C1547" s="23" t="s">
        <v>1220</v>
      </c>
      <c r="D1547" s="24">
        <v>10</v>
      </c>
      <c r="E1547" s="25" t="s">
        <v>54</v>
      </c>
      <c r="F1547" s="26"/>
      <c r="G1547" s="26"/>
      <c r="H1547" s="26"/>
      <c r="I1547" s="121"/>
      <c r="J1547" s="121"/>
      <c r="K1547" s="121"/>
      <c r="L1547" s="121"/>
      <c r="M1547" s="121"/>
      <c r="N1547" s="121">
        <v>8</v>
      </c>
      <c r="O1547" s="121"/>
      <c r="P1547" s="121">
        <v>20</v>
      </c>
      <c r="Q1547" s="121">
        <v>21</v>
      </c>
      <c r="R1547" s="121"/>
      <c r="S1547" s="121">
        <v>5</v>
      </c>
      <c r="T1547" s="121"/>
      <c r="U1547" s="121"/>
      <c r="V1547" s="121">
        <v>10</v>
      </c>
      <c r="W1547" s="121">
        <v>45</v>
      </c>
      <c r="X1547" s="121"/>
      <c r="Y1547" s="121">
        <v>10</v>
      </c>
      <c r="Z1547" s="121"/>
      <c r="AA1547" s="121"/>
      <c r="AB1547" s="121"/>
      <c r="AC1547" s="121"/>
      <c r="AD1547" s="121"/>
      <c r="AE1547" s="121"/>
      <c r="AF1547" s="121"/>
      <c r="AG1547" s="128">
        <f>SUM(F1547:AF1547)</f>
        <v>119</v>
      </c>
    </row>
    <row r="1548" spans="1:33" s="27" customFormat="1" ht="25.5" customHeight="1" x14ac:dyDescent="0.2">
      <c r="A1548" s="21"/>
      <c r="B1548" s="22" t="s">
        <v>1232</v>
      </c>
      <c r="C1548" s="23" t="s">
        <v>1220</v>
      </c>
      <c r="D1548" s="24">
        <v>11</v>
      </c>
      <c r="E1548" s="25" t="s">
        <v>54</v>
      </c>
      <c r="F1548" s="26"/>
      <c r="G1548" s="26"/>
      <c r="H1548" s="26">
        <v>2</v>
      </c>
      <c r="I1548" s="121"/>
      <c r="J1548" s="121"/>
      <c r="K1548" s="121"/>
      <c r="L1548" s="121"/>
      <c r="M1548" s="121"/>
      <c r="N1548" s="121">
        <v>11</v>
      </c>
      <c r="O1548" s="121"/>
      <c r="P1548" s="121">
        <v>17</v>
      </c>
      <c r="Q1548" s="121">
        <v>21</v>
      </c>
      <c r="R1548" s="121"/>
      <c r="S1548" s="121"/>
      <c r="T1548" s="121"/>
      <c r="U1548" s="121"/>
      <c r="V1548" s="121">
        <v>10</v>
      </c>
      <c r="W1548" s="121">
        <v>40</v>
      </c>
      <c r="X1548" s="121"/>
      <c r="Y1548" s="121">
        <v>6</v>
      </c>
      <c r="Z1548" s="121"/>
      <c r="AA1548" s="121"/>
      <c r="AB1548" s="121"/>
      <c r="AC1548" s="121"/>
      <c r="AD1548" s="121"/>
      <c r="AE1548" s="121"/>
      <c r="AF1548" s="121"/>
      <c r="AG1548" s="128">
        <f>SUM(F1548:AF1548)</f>
        <v>107</v>
      </c>
    </row>
    <row r="1549" spans="1:33" s="27" customFormat="1" ht="25.5" customHeight="1" x14ac:dyDescent="0.2">
      <c r="A1549" s="21"/>
      <c r="B1549" s="28" t="s">
        <v>1233</v>
      </c>
      <c r="C1549" s="23" t="s">
        <v>1234</v>
      </c>
      <c r="D1549" s="35">
        <v>10</v>
      </c>
      <c r="E1549" s="25" t="s">
        <v>38</v>
      </c>
      <c r="F1549" s="26"/>
      <c r="G1549" s="26"/>
      <c r="H1549" s="26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8">
        <f t="shared" si="161"/>
        <v>0</v>
      </c>
    </row>
    <row r="1550" spans="1:33" s="27" customFormat="1" ht="25.5" customHeight="1" x14ac:dyDescent="0.2">
      <c r="A1550" s="21"/>
      <c r="B1550" s="28" t="s">
        <v>1235</v>
      </c>
      <c r="C1550" s="23" t="s">
        <v>1234</v>
      </c>
      <c r="D1550" s="35">
        <v>11</v>
      </c>
      <c r="E1550" s="25" t="s">
        <v>38</v>
      </c>
      <c r="F1550" s="26"/>
      <c r="G1550" s="26"/>
      <c r="H1550" s="26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8">
        <f t="shared" si="161"/>
        <v>0</v>
      </c>
    </row>
    <row r="1551" spans="1:33" s="27" customFormat="1" ht="25.5" customHeight="1" x14ac:dyDescent="0.2">
      <c r="A1551" s="21"/>
      <c r="B1551" s="28" t="s">
        <v>1236</v>
      </c>
      <c r="C1551" s="23" t="s">
        <v>1231</v>
      </c>
      <c r="D1551" s="35" t="s">
        <v>1133</v>
      </c>
      <c r="E1551" s="25" t="s">
        <v>41</v>
      </c>
      <c r="F1551" s="26"/>
      <c r="G1551" s="26"/>
      <c r="H1551" s="26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8">
        <f t="shared" si="161"/>
        <v>0</v>
      </c>
    </row>
    <row r="1552" spans="1:33" s="27" customFormat="1" ht="25.5" customHeight="1" x14ac:dyDescent="0.2">
      <c r="A1552" s="21"/>
      <c r="B1552" s="28" t="s">
        <v>1237</v>
      </c>
      <c r="C1552" s="23" t="s">
        <v>1231</v>
      </c>
      <c r="D1552" s="24">
        <v>10</v>
      </c>
      <c r="E1552" s="25" t="s">
        <v>54</v>
      </c>
      <c r="F1552" s="26"/>
      <c r="G1552" s="26"/>
      <c r="H1552" s="26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8">
        <f t="shared" si="161"/>
        <v>0</v>
      </c>
    </row>
    <row r="1553" spans="1:33" s="27" customFormat="1" ht="25.5" customHeight="1" x14ac:dyDescent="0.2">
      <c r="A1553" s="21"/>
      <c r="B1553" s="28" t="s">
        <v>1238</v>
      </c>
      <c r="C1553" s="23" t="s">
        <v>1231</v>
      </c>
      <c r="D1553" s="35">
        <v>11</v>
      </c>
      <c r="E1553" s="25" t="s">
        <v>54</v>
      </c>
      <c r="F1553" s="26"/>
      <c r="G1553" s="26"/>
      <c r="H1553" s="26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8">
        <f t="shared" si="161"/>
        <v>0</v>
      </c>
    </row>
    <row r="1554" spans="1:33" s="27" customFormat="1" ht="25.5" customHeight="1" x14ac:dyDescent="0.2">
      <c r="A1554" s="21"/>
      <c r="B1554" s="28" t="s">
        <v>1239</v>
      </c>
      <c r="C1554" s="23" t="s">
        <v>1240</v>
      </c>
      <c r="D1554" s="35" t="s">
        <v>1241</v>
      </c>
      <c r="E1554" s="25" t="s">
        <v>41</v>
      </c>
      <c r="F1554" s="26"/>
      <c r="G1554" s="26"/>
      <c r="H1554" s="26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8">
        <f t="shared" si="161"/>
        <v>0</v>
      </c>
    </row>
    <row r="1555" spans="1:33" s="27" customFormat="1" ht="25.5" customHeight="1" x14ac:dyDescent="0.2">
      <c r="A1555" s="21"/>
      <c r="B1555" s="28" t="s">
        <v>1242</v>
      </c>
      <c r="C1555" s="23" t="s">
        <v>1231</v>
      </c>
      <c r="D1555" s="35">
        <v>10</v>
      </c>
      <c r="E1555" s="25" t="s">
        <v>38</v>
      </c>
      <c r="F1555" s="26"/>
      <c r="G1555" s="26"/>
      <c r="H1555" s="26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8">
        <f t="shared" si="161"/>
        <v>0</v>
      </c>
    </row>
    <row r="1556" spans="1:33" s="27" customFormat="1" ht="25.5" customHeight="1" x14ac:dyDescent="0.2">
      <c r="A1556" s="21"/>
      <c r="B1556" s="28" t="s">
        <v>1243</v>
      </c>
      <c r="C1556" s="23" t="s">
        <v>1231</v>
      </c>
      <c r="D1556" s="24">
        <v>11</v>
      </c>
      <c r="E1556" s="25" t="s">
        <v>38</v>
      </c>
      <c r="F1556" s="26"/>
      <c r="G1556" s="26"/>
      <c r="H1556" s="26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8">
        <f t="shared" si="161"/>
        <v>0</v>
      </c>
    </row>
    <row r="1557" spans="1:33" s="27" customFormat="1" ht="25.5" customHeight="1" x14ac:dyDescent="0.2">
      <c r="A1557" s="21"/>
      <c r="B1557" s="12" t="s">
        <v>1244</v>
      </c>
      <c r="C1557" s="30"/>
      <c r="D1557" s="31"/>
      <c r="E1557" s="33"/>
      <c r="F1557" s="26"/>
      <c r="G1557" s="26"/>
      <c r="H1557" s="26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8"/>
    </row>
    <row r="1558" spans="1:33" s="27" customFormat="1" ht="25.5" customHeight="1" x14ac:dyDescent="0.2">
      <c r="A1558" s="21"/>
      <c r="B1558" s="40" t="s">
        <v>1245</v>
      </c>
      <c r="C1558" s="41" t="s">
        <v>1246</v>
      </c>
      <c r="D1558" s="42">
        <v>10</v>
      </c>
      <c r="E1558" s="25" t="s">
        <v>465</v>
      </c>
      <c r="F1558" s="20">
        <v>25</v>
      </c>
      <c r="G1558" s="20"/>
      <c r="H1558" s="20"/>
      <c r="I1558" s="121">
        <v>94</v>
      </c>
      <c r="J1558" s="121"/>
      <c r="K1558" s="121"/>
      <c r="L1558" s="121"/>
      <c r="M1558" s="121">
        <v>26</v>
      </c>
      <c r="N1558" s="121"/>
      <c r="O1558" s="121"/>
      <c r="P1558" s="121">
        <v>20</v>
      </c>
      <c r="Q1558" s="121">
        <v>25</v>
      </c>
      <c r="R1558" s="121"/>
      <c r="S1558" s="121">
        <v>8</v>
      </c>
      <c r="T1558" s="121"/>
      <c r="U1558" s="121"/>
      <c r="V1558" s="121"/>
      <c r="W1558" s="121"/>
      <c r="X1558" s="126">
        <v>10</v>
      </c>
      <c r="Y1558" s="121">
        <v>5</v>
      </c>
      <c r="Z1558" s="121"/>
      <c r="AA1558" s="121"/>
      <c r="AB1558" s="121"/>
      <c r="AC1558" s="121"/>
      <c r="AD1558" s="121"/>
      <c r="AE1558" s="121"/>
      <c r="AF1558" s="121"/>
      <c r="AG1558" s="128">
        <f>SUM(F1558:AF1558)</f>
        <v>213</v>
      </c>
    </row>
    <row r="1559" spans="1:33" s="27" customFormat="1" ht="25.5" customHeight="1" x14ac:dyDescent="0.2">
      <c r="A1559" s="21"/>
      <c r="B1559" s="40" t="s">
        <v>1245</v>
      </c>
      <c r="C1559" s="41" t="s">
        <v>1246</v>
      </c>
      <c r="D1559" s="42">
        <v>11</v>
      </c>
      <c r="E1559" s="25" t="s">
        <v>465</v>
      </c>
      <c r="F1559" s="20">
        <v>33</v>
      </c>
      <c r="G1559" s="20"/>
      <c r="H1559" s="20"/>
      <c r="I1559" s="121">
        <v>40</v>
      </c>
      <c r="J1559" s="121"/>
      <c r="K1559" s="121"/>
      <c r="L1559" s="121"/>
      <c r="M1559" s="121">
        <v>26</v>
      </c>
      <c r="N1559" s="121"/>
      <c r="O1559" s="121"/>
      <c r="P1559" s="121">
        <v>16</v>
      </c>
      <c r="Q1559" s="121">
        <v>25</v>
      </c>
      <c r="R1559" s="121"/>
      <c r="S1559" s="121">
        <v>5</v>
      </c>
      <c r="T1559" s="121"/>
      <c r="U1559" s="121"/>
      <c r="V1559" s="121"/>
      <c r="W1559" s="121"/>
      <c r="X1559" s="126">
        <v>10</v>
      </c>
      <c r="Y1559" s="121">
        <v>9</v>
      </c>
      <c r="Z1559" s="121"/>
      <c r="AA1559" s="121"/>
      <c r="AB1559" s="121"/>
      <c r="AC1559" s="121"/>
      <c r="AD1559" s="121"/>
      <c r="AE1559" s="121"/>
      <c r="AF1559" s="121"/>
      <c r="AG1559" s="128">
        <f>SUM(F1559:AF1559)</f>
        <v>164</v>
      </c>
    </row>
    <row r="1560" spans="1:33" s="27" customFormat="1" ht="25.5" customHeight="1" x14ac:dyDescent="0.2">
      <c r="A1560" s="21"/>
      <c r="B1560" s="40" t="s">
        <v>1247</v>
      </c>
      <c r="C1560" s="41" t="s">
        <v>1248</v>
      </c>
      <c r="D1560" s="42">
        <v>10</v>
      </c>
      <c r="E1560" s="25" t="s">
        <v>35</v>
      </c>
      <c r="F1560" s="26"/>
      <c r="G1560" s="26"/>
      <c r="H1560" s="26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8">
        <f t="shared" si="161"/>
        <v>0</v>
      </c>
    </row>
    <row r="1561" spans="1:33" s="27" customFormat="1" ht="25.5" customHeight="1" x14ac:dyDescent="0.2">
      <c r="A1561" s="21"/>
      <c r="B1561" s="40" t="s">
        <v>1247</v>
      </c>
      <c r="C1561" s="41" t="s">
        <v>1248</v>
      </c>
      <c r="D1561" s="42">
        <v>11</v>
      </c>
      <c r="E1561" s="25" t="s">
        <v>35</v>
      </c>
      <c r="F1561" s="26"/>
      <c r="G1561" s="26"/>
      <c r="H1561" s="26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8">
        <f t="shared" ref="AG1561:AG1581" si="162">AF1561+AE1561+AD1561+AC1561+AB1561+AA1561+Z1561+Y1561+X1561+W1561+V1561+U1561+T1561+S1561+R1561+Q1561+P1561+O1561+N1561+M1561+L1561+K1561+J1561+I1561+F1561</f>
        <v>0</v>
      </c>
    </row>
    <row r="1562" spans="1:33" s="27" customFormat="1" ht="25.5" customHeight="1" x14ac:dyDescent="0.2">
      <c r="A1562" s="21"/>
      <c r="B1562" s="30" t="s">
        <v>311</v>
      </c>
      <c r="C1562" s="30"/>
      <c r="D1562" s="30"/>
      <c r="E1562" s="33"/>
      <c r="F1562" s="26"/>
      <c r="G1562" s="26"/>
      <c r="H1562" s="26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8"/>
    </row>
    <row r="1563" spans="1:33" s="27" customFormat="1" ht="25.5" customHeight="1" x14ac:dyDescent="0.2">
      <c r="A1563" s="21"/>
      <c r="B1563" s="40" t="s">
        <v>1249</v>
      </c>
      <c r="C1563" s="41" t="s">
        <v>1250</v>
      </c>
      <c r="D1563" s="51" t="s">
        <v>898</v>
      </c>
      <c r="E1563" s="25" t="s">
        <v>38</v>
      </c>
      <c r="F1563" s="26"/>
      <c r="G1563" s="26"/>
      <c r="H1563" s="26"/>
      <c r="I1563" s="121">
        <v>124</v>
      </c>
      <c r="J1563" s="121"/>
      <c r="K1563" s="121"/>
      <c r="L1563" s="121"/>
      <c r="M1563" s="121"/>
      <c r="N1563" s="121">
        <v>8</v>
      </c>
      <c r="O1563" s="121"/>
      <c r="P1563" s="121"/>
      <c r="Q1563" s="121">
        <v>27</v>
      </c>
      <c r="R1563" s="121"/>
      <c r="S1563" s="121">
        <v>13</v>
      </c>
      <c r="T1563" s="121"/>
      <c r="U1563" s="121"/>
      <c r="V1563" s="121"/>
      <c r="W1563" s="126">
        <v>46</v>
      </c>
      <c r="X1563" s="121">
        <v>38</v>
      </c>
      <c r="Y1563" s="121">
        <v>16</v>
      </c>
      <c r="Z1563" s="121">
        <v>22</v>
      </c>
      <c r="AA1563" s="121"/>
      <c r="AB1563" s="121"/>
      <c r="AC1563" s="121"/>
      <c r="AD1563" s="121"/>
      <c r="AE1563" s="121"/>
      <c r="AF1563" s="121"/>
      <c r="AG1563" s="128">
        <f>SUM(F1563:AF1563)</f>
        <v>294</v>
      </c>
    </row>
    <row r="1564" spans="1:33" s="27" customFormat="1" ht="25.5" customHeight="1" x14ac:dyDescent="0.2">
      <c r="A1564" s="21"/>
      <c r="B1564" s="30" t="s">
        <v>671</v>
      </c>
      <c r="C1564" s="30"/>
      <c r="D1564" s="31"/>
      <c r="E1564" s="33"/>
      <c r="F1564" s="26"/>
      <c r="G1564" s="26"/>
      <c r="H1564" s="26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8"/>
    </row>
    <row r="1565" spans="1:33" s="27" customFormat="1" ht="25.5" customHeight="1" x14ac:dyDescent="0.2">
      <c r="A1565" s="21"/>
      <c r="B1565" s="52" t="s">
        <v>1251</v>
      </c>
      <c r="C1565" s="77" t="s">
        <v>1252</v>
      </c>
      <c r="D1565" s="51" t="s">
        <v>898</v>
      </c>
      <c r="E1565" s="25" t="s">
        <v>38</v>
      </c>
      <c r="F1565" s="133">
        <v>50</v>
      </c>
      <c r="G1565" s="26"/>
      <c r="H1565" s="26"/>
      <c r="I1565" s="121"/>
      <c r="J1565" s="121"/>
      <c r="K1565" s="121">
        <v>23</v>
      </c>
      <c r="L1565" s="121"/>
      <c r="M1565" s="126">
        <v>28</v>
      </c>
      <c r="N1565" s="121"/>
      <c r="O1565" s="121"/>
      <c r="P1565" s="121"/>
      <c r="Q1565" s="121">
        <v>22</v>
      </c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8">
        <f t="shared" ref="AG1565:AG1570" si="163">SUM(F1565:AF1565)</f>
        <v>123</v>
      </c>
    </row>
    <row r="1566" spans="1:33" s="27" customFormat="1" ht="25.5" customHeight="1" x14ac:dyDescent="0.2">
      <c r="A1566" s="21"/>
      <c r="B1566" s="28" t="s">
        <v>1253</v>
      </c>
      <c r="C1566" s="23" t="s">
        <v>1252</v>
      </c>
      <c r="D1566" s="24">
        <v>10</v>
      </c>
      <c r="E1566" s="25" t="s">
        <v>54</v>
      </c>
      <c r="F1566" s="26"/>
      <c r="G1566" s="26"/>
      <c r="H1566" s="26"/>
      <c r="I1566" s="121">
        <v>78</v>
      </c>
      <c r="J1566" s="121">
        <v>51</v>
      </c>
      <c r="K1566" s="121"/>
      <c r="L1566" s="121"/>
      <c r="M1566" s="121">
        <v>40</v>
      </c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8">
        <f t="shared" si="163"/>
        <v>169</v>
      </c>
    </row>
    <row r="1567" spans="1:33" s="27" customFormat="1" ht="25.5" customHeight="1" x14ac:dyDescent="0.2">
      <c r="A1567" s="21"/>
      <c r="B1567" s="28" t="s">
        <v>1254</v>
      </c>
      <c r="C1567" s="23" t="s">
        <v>1252</v>
      </c>
      <c r="D1567" s="24">
        <v>11</v>
      </c>
      <c r="E1567" s="25" t="s">
        <v>54</v>
      </c>
      <c r="F1567" s="26"/>
      <c r="G1567" s="26"/>
      <c r="H1567" s="26"/>
      <c r="I1567" s="121">
        <v>57</v>
      </c>
      <c r="J1567" s="121">
        <v>51</v>
      </c>
      <c r="K1567" s="121"/>
      <c r="L1567" s="121"/>
      <c r="M1567" s="121">
        <v>40</v>
      </c>
      <c r="N1567" s="121"/>
      <c r="O1567" s="121">
        <v>1</v>
      </c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8">
        <f t="shared" si="163"/>
        <v>149</v>
      </c>
    </row>
    <row r="1568" spans="1:33" s="27" customFormat="1" ht="25.5" customHeight="1" x14ac:dyDescent="0.2">
      <c r="A1568" s="21"/>
      <c r="B1568" s="28" t="s">
        <v>1255</v>
      </c>
      <c r="C1568" s="23" t="s">
        <v>1252</v>
      </c>
      <c r="D1568" s="24" t="s">
        <v>904</v>
      </c>
      <c r="E1568" s="25" t="s">
        <v>35</v>
      </c>
      <c r="F1568" s="26">
        <v>25</v>
      </c>
      <c r="G1568" s="26"/>
      <c r="H1568" s="26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>
        <v>60</v>
      </c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8">
        <f t="shared" si="163"/>
        <v>85</v>
      </c>
    </row>
    <row r="1569" spans="1:33" s="27" customFormat="1" ht="25.5" customHeight="1" x14ac:dyDescent="0.2">
      <c r="A1569" s="21"/>
      <c r="B1569" s="28" t="s">
        <v>1256</v>
      </c>
      <c r="C1569" s="23" t="s">
        <v>1252</v>
      </c>
      <c r="D1569" s="24">
        <v>10</v>
      </c>
      <c r="E1569" s="25" t="s">
        <v>35</v>
      </c>
      <c r="F1569" s="26">
        <v>25</v>
      </c>
      <c r="G1569" s="26"/>
      <c r="H1569" s="26"/>
      <c r="I1569" s="121"/>
      <c r="J1569" s="121"/>
      <c r="K1569" s="121"/>
      <c r="L1569" s="121">
        <v>25</v>
      </c>
      <c r="M1569" s="121"/>
      <c r="N1569" s="121"/>
      <c r="O1569" s="121">
        <v>8</v>
      </c>
      <c r="P1569" s="121">
        <v>20</v>
      </c>
      <c r="Q1569" s="121">
        <v>20</v>
      </c>
      <c r="R1569" s="121"/>
      <c r="S1569" s="121">
        <v>8</v>
      </c>
      <c r="T1569" s="121"/>
      <c r="U1569" s="121"/>
      <c r="V1569" s="121">
        <v>9</v>
      </c>
      <c r="W1569" s="121"/>
      <c r="X1569" s="121">
        <v>25</v>
      </c>
      <c r="Y1569" s="121"/>
      <c r="Z1569" s="121">
        <v>12</v>
      </c>
      <c r="AA1569" s="121"/>
      <c r="AB1569" s="121"/>
      <c r="AC1569" s="121"/>
      <c r="AD1569" s="121"/>
      <c r="AE1569" s="121"/>
      <c r="AF1569" s="121"/>
      <c r="AG1569" s="128">
        <f t="shared" si="163"/>
        <v>152</v>
      </c>
    </row>
    <row r="1570" spans="1:33" s="27" customFormat="1" ht="25.5" customHeight="1" x14ac:dyDescent="0.2">
      <c r="A1570" s="21"/>
      <c r="B1570" s="28" t="s">
        <v>1255</v>
      </c>
      <c r="C1570" s="23" t="s">
        <v>1252</v>
      </c>
      <c r="D1570" s="24">
        <v>11</v>
      </c>
      <c r="E1570" s="25" t="s">
        <v>35</v>
      </c>
      <c r="F1570" s="26"/>
      <c r="G1570" s="26"/>
      <c r="H1570" s="26"/>
      <c r="I1570" s="121"/>
      <c r="J1570" s="121"/>
      <c r="K1570" s="121"/>
      <c r="L1570" s="121">
        <v>25</v>
      </c>
      <c r="M1570" s="121"/>
      <c r="N1570" s="121"/>
      <c r="O1570" s="121">
        <v>12</v>
      </c>
      <c r="P1570" s="121">
        <v>16</v>
      </c>
      <c r="Q1570" s="121">
        <v>19</v>
      </c>
      <c r="R1570" s="121"/>
      <c r="S1570" s="121">
        <v>5</v>
      </c>
      <c r="T1570" s="121"/>
      <c r="U1570" s="121"/>
      <c r="V1570" s="121">
        <v>5</v>
      </c>
      <c r="W1570" s="121"/>
      <c r="X1570" s="121">
        <v>22</v>
      </c>
      <c r="Y1570" s="121"/>
      <c r="Z1570" s="121"/>
      <c r="AA1570" s="121"/>
      <c r="AB1570" s="121"/>
      <c r="AC1570" s="121"/>
      <c r="AD1570" s="121"/>
      <c r="AE1570" s="121"/>
      <c r="AF1570" s="121"/>
      <c r="AG1570" s="128">
        <f t="shared" si="163"/>
        <v>104</v>
      </c>
    </row>
    <row r="1571" spans="1:33" s="27" customFormat="1" ht="25.5" customHeight="1" x14ac:dyDescent="0.2">
      <c r="A1571" s="21"/>
      <c r="B1571" s="28" t="s">
        <v>1257</v>
      </c>
      <c r="C1571" s="23" t="s">
        <v>1252</v>
      </c>
      <c r="D1571" s="24">
        <v>10</v>
      </c>
      <c r="E1571" s="25" t="s">
        <v>1258</v>
      </c>
      <c r="F1571" s="26"/>
      <c r="G1571" s="26"/>
      <c r="H1571" s="26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8">
        <f t="shared" si="162"/>
        <v>0</v>
      </c>
    </row>
    <row r="1572" spans="1:33" s="27" customFormat="1" ht="25.5" customHeight="1" x14ac:dyDescent="0.2">
      <c r="A1572" s="21"/>
      <c r="B1572" s="28" t="s">
        <v>1257</v>
      </c>
      <c r="C1572" s="23" t="s">
        <v>1252</v>
      </c>
      <c r="D1572" s="24">
        <v>11</v>
      </c>
      <c r="E1572" s="25" t="s">
        <v>1258</v>
      </c>
      <c r="F1572" s="26"/>
      <c r="G1572" s="26"/>
      <c r="H1572" s="26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8">
        <f t="shared" si="162"/>
        <v>0</v>
      </c>
    </row>
    <row r="1573" spans="1:33" s="27" customFormat="1" ht="25.5" customHeight="1" x14ac:dyDescent="0.2">
      <c r="A1573" s="21"/>
      <c r="B1573" s="63" t="s">
        <v>1259</v>
      </c>
      <c r="C1573" s="25" t="s">
        <v>1252</v>
      </c>
      <c r="D1573" s="35" t="s">
        <v>898</v>
      </c>
      <c r="E1573" s="25" t="s">
        <v>38</v>
      </c>
      <c r="F1573" s="26"/>
      <c r="G1573" s="26"/>
      <c r="H1573" s="26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8">
        <f t="shared" si="162"/>
        <v>0</v>
      </c>
    </row>
    <row r="1574" spans="1:33" s="27" customFormat="1" ht="25.5" customHeight="1" x14ac:dyDescent="0.2">
      <c r="A1574" s="21"/>
      <c r="B1574" s="12" t="s">
        <v>338</v>
      </c>
      <c r="C1574" s="35"/>
      <c r="D1574" s="30"/>
      <c r="E1574" s="33"/>
      <c r="F1574" s="26"/>
      <c r="G1574" s="26"/>
      <c r="H1574" s="26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8"/>
    </row>
    <row r="1575" spans="1:33" s="27" customFormat="1" ht="25.5" customHeight="1" x14ac:dyDescent="0.2">
      <c r="A1575" s="21"/>
      <c r="B1575" s="22" t="s">
        <v>1260</v>
      </c>
      <c r="C1575" s="23" t="s">
        <v>1261</v>
      </c>
      <c r="D1575" s="35" t="s">
        <v>1262</v>
      </c>
      <c r="E1575" s="25" t="s">
        <v>35</v>
      </c>
      <c r="F1575" s="26">
        <v>5</v>
      </c>
      <c r="G1575" s="26"/>
      <c r="H1575" s="26"/>
      <c r="I1575" s="121">
        <v>124</v>
      </c>
      <c r="J1575" s="121">
        <v>75</v>
      </c>
      <c r="K1575" s="121">
        <v>23</v>
      </c>
      <c r="L1575" s="121">
        <v>21</v>
      </c>
      <c r="M1575" s="121">
        <v>25</v>
      </c>
      <c r="N1575" s="121">
        <v>12</v>
      </c>
      <c r="O1575" s="121"/>
      <c r="P1575" s="121"/>
      <c r="Q1575" s="121"/>
      <c r="R1575" s="121"/>
      <c r="S1575" s="121">
        <v>13</v>
      </c>
      <c r="T1575" s="121"/>
      <c r="U1575" s="121"/>
      <c r="V1575" s="121">
        <v>8</v>
      </c>
      <c r="W1575" s="121">
        <v>81</v>
      </c>
      <c r="X1575" s="121">
        <v>44</v>
      </c>
      <c r="Y1575" s="121">
        <v>17</v>
      </c>
      <c r="Z1575" s="121">
        <v>21</v>
      </c>
      <c r="AA1575" s="121"/>
      <c r="AB1575" s="121"/>
      <c r="AC1575" s="121"/>
      <c r="AD1575" s="121"/>
      <c r="AE1575" s="121"/>
      <c r="AF1575" s="121"/>
      <c r="AG1575" s="128">
        <f>SUM(F1575:AF1575)</f>
        <v>469</v>
      </c>
    </row>
    <row r="1576" spans="1:33" s="27" customFormat="1" ht="25.5" customHeight="1" x14ac:dyDescent="0.2">
      <c r="A1576" s="21"/>
      <c r="B1576" s="52" t="s">
        <v>1263</v>
      </c>
      <c r="C1576" s="77" t="s">
        <v>1261</v>
      </c>
      <c r="D1576" s="51" t="s">
        <v>898</v>
      </c>
      <c r="E1576" s="53" t="s">
        <v>41</v>
      </c>
      <c r="F1576" s="26"/>
      <c r="G1576" s="26"/>
      <c r="H1576" s="26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8">
        <f>SUM(F1576:AF1576)</f>
        <v>0</v>
      </c>
    </row>
    <row r="1577" spans="1:33" s="27" customFormat="1" ht="25.5" customHeight="1" x14ac:dyDescent="0.2">
      <c r="A1577" s="21"/>
      <c r="B1577" s="52" t="s">
        <v>340</v>
      </c>
      <c r="C1577" s="77" t="s">
        <v>1261</v>
      </c>
      <c r="D1577" s="51" t="s">
        <v>898</v>
      </c>
      <c r="E1577" s="25" t="s">
        <v>35</v>
      </c>
      <c r="F1577" s="26"/>
      <c r="G1577" s="26"/>
      <c r="H1577" s="26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>
        <v>1</v>
      </c>
      <c r="Z1577" s="121"/>
      <c r="AA1577" s="121"/>
      <c r="AB1577" s="121"/>
      <c r="AC1577" s="121"/>
      <c r="AD1577" s="121"/>
      <c r="AE1577" s="121"/>
      <c r="AF1577" s="121"/>
      <c r="AG1577" s="128">
        <f>SUM(F1577:AF1577)</f>
        <v>1</v>
      </c>
    </row>
    <row r="1578" spans="1:33" s="27" customFormat="1" ht="25.5" customHeight="1" x14ac:dyDescent="0.2">
      <c r="A1578" s="21"/>
      <c r="B1578" s="52" t="s">
        <v>1264</v>
      </c>
      <c r="C1578" s="77" t="s">
        <v>1261</v>
      </c>
      <c r="D1578" s="51" t="s">
        <v>898</v>
      </c>
      <c r="E1578" s="25" t="s">
        <v>38</v>
      </c>
      <c r="F1578" s="26"/>
      <c r="G1578" s="26"/>
      <c r="H1578" s="26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8">
        <f t="shared" si="162"/>
        <v>0</v>
      </c>
    </row>
    <row r="1579" spans="1:33" s="27" customFormat="1" ht="25.5" customHeight="1" x14ac:dyDescent="0.2">
      <c r="A1579" s="21"/>
      <c r="B1579" s="89" t="s">
        <v>348</v>
      </c>
      <c r="C1579" s="25" t="s">
        <v>1261</v>
      </c>
      <c r="D1579" s="85" t="s">
        <v>898</v>
      </c>
      <c r="E1579" s="25" t="s">
        <v>54</v>
      </c>
      <c r="F1579" s="26"/>
      <c r="G1579" s="26"/>
      <c r="H1579" s="26"/>
      <c r="I1579" s="121"/>
      <c r="J1579" s="121"/>
      <c r="K1579" s="121"/>
      <c r="L1579" s="121"/>
      <c r="M1579" s="121"/>
      <c r="N1579" s="121"/>
      <c r="O1579" s="121"/>
      <c r="P1579" s="121"/>
      <c r="Q1579" s="121">
        <v>26</v>
      </c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8">
        <f>SUM(F1579:AF1579)</f>
        <v>26</v>
      </c>
    </row>
    <row r="1580" spans="1:33" s="27" customFormat="1" ht="25.5" customHeight="1" x14ac:dyDescent="0.2">
      <c r="A1580" s="21"/>
      <c r="B1580" s="12" t="s">
        <v>883</v>
      </c>
      <c r="C1580" s="30"/>
      <c r="D1580" s="30"/>
      <c r="E1580" s="33"/>
      <c r="F1580" s="26"/>
      <c r="G1580" s="26"/>
      <c r="H1580" s="26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8"/>
    </row>
    <row r="1581" spans="1:33" s="27" customFormat="1" ht="25.5" customHeight="1" x14ac:dyDescent="0.2">
      <c r="A1581" s="21"/>
      <c r="B1581" s="48" t="s">
        <v>1265</v>
      </c>
      <c r="C1581" s="25" t="s">
        <v>1266</v>
      </c>
      <c r="D1581" s="24">
        <v>10</v>
      </c>
      <c r="E1581" s="25" t="s">
        <v>41</v>
      </c>
      <c r="F1581" s="26"/>
      <c r="G1581" s="26"/>
      <c r="H1581" s="26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8">
        <f t="shared" si="162"/>
        <v>0</v>
      </c>
    </row>
    <row r="1582" spans="1:33" s="27" customFormat="1" ht="25.5" customHeight="1" x14ac:dyDescent="0.2">
      <c r="A1582" s="21"/>
      <c r="B1582" s="48" t="s">
        <v>1267</v>
      </c>
      <c r="C1582" s="25" t="s">
        <v>1266</v>
      </c>
      <c r="D1582" s="24">
        <v>11</v>
      </c>
      <c r="E1582" s="25" t="s">
        <v>41</v>
      </c>
      <c r="F1582" s="26"/>
      <c r="G1582" s="26"/>
      <c r="H1582" s="26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8">
        <f>AF1582+AE1582+AD1582+AC1582+AB1582+AA1582+Z1582+Y1582+X1582+W1582+V1582+U1582+T1582+S1582+R1582+Q1582+P1582+O1582+N1582+M1582+L1590+K1582+J1582+I1582+F1582</f>
        <v>0</v>
      </c>
    </row>
    <row r="1583" spans="1:33" s="27" customFormat="1" ht="25.5" customHeight="1" x14ac:dyDescent="0.2">
      <c r="A1583" s="21"/>
      <c r="B1583" s="48" t="s">
        <v>1268</v>
      </c>
      <c r="C1583" s="25" t="s">
        <v>1266</v>
      </c>
      <c r="D1583" s="35" t="s">
        <v>898</v>
      </c>
      <c r="E1583" s="25" t="s">
        <v>54</v>
      </c>
      <c r="F1583" s="26"/>
      <c r="G1583" s="26"/>
      <c r="H1583" s="26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8">
        <f t="shared" ref="AG1583:AG1588" si="164">AF1583+AE1583+AD1583+AC1583+AB1583+AA1583+Z1583+Y1583+X1583+W1583+V1583+U1583+T1583+S1583+R1583+Q1583+P1583+O1583+N1583+M1583+L1583+K1583+J1583+I1583+F1583</f>
        <v>0</v>
      </c>
    </row>
    <row r="1584" spans="1:33" s="27" customFormat="1" ht="25.5" customHeight="1" x14ac:dyDescent="0.2">
      <c r="A1584" s="21"/>
      <c r="B1584" s="22" t="s">
        <v>1269</v>
      </c>
      <c r="C1584" s="25" t="s">
        <v>1266</v>
      </c>
      <c r="D1584" s="35" t="s">
        <v>1262</v>
      </c>
      <c r="E1584" s="25" t="s">
        <v>38</v>
      </c>
      <c r="F1584" s="26"/>
      <c r="G1584" s="26"/>
      <c r="H1584" s="26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8">
        <f t="shared" si="164"/>
        <v>0</v>
      </c>
    </row>
    <row r="1585" spans="1:40" s="27" customFormat="1" ht="25.5" customHeight="1" x14ac:dyDescent="0.2">
      <c r="A1585" s="21"/>
      <c r="B1585" s="52" t="s">
        <v>1270</v>
      </c>
      <c r="C1585" s="77" t="s">
        <v>1266</v>
      </c>
      <c r="D1585" s="51" t="s">
        <v>898</v>
      </c>
      <c r="E1585" s="25" t="s">
        <v>35</v>
      </c>
      <c r="F1585" s="26"/>
      <c r="G1585" s="26"/>
      <c r="H1585" s="26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8">
        <f t="shared" si="164"/>
        <v>0</v>
      </c>
    </row>
    <row r="1586" spans="1:40" s="27" customFormat="1" ht="25.5" customHeight="1" x14ac:dyDescent="0.2">
      <c r="A1586" s="21"/>
      <c r="B1586" s="12" t="s">
        <v>1271</v>
      </c>
      <c r="C1586" s="30"/>
      <c r="D1586" s="30"/>
      <c r="E1586" s="33"/>
      <c r="F1586" s="26"/>
      <c r="G1586" s="26"/>
      <c r="H1586" s="26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8"/>
    </row>
    <row r="1587" spans="1:40" s="27" customFormat="1" ht="25.5" customHeight="1" x14ac:dyDescent="0.2">
      <c r="A1587" s="21"/>
      <c r="B1587" s="48" t="s">
        <v>1272</v>
      </c>
      <c r="C1587" s="77" t="s">
        <v>1273</v>
      </c>
      <c r="D1587" s="70" t="s">
        <v>904</v>
      </c>
      <c r="E1587" s="25" t="s">
        <v>35</v>
      </c>
      <c r="F1587" s="26"/>
      <c r="G1587" s="26"/>
      <c r="H1587" s="26"/>
      <c r="I1587" s="121"/>
      <c r="J1587" s="121">
        <v>52</v>
      </c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8">
        <f>SUM(F1587:AF1587)</f>
        <v>52</v>
      </c>
    </row>
    <row r="1588" spans="1:40" s="27" customFormat="1" ht="22.5" customHeight="1" x14ac:dyDescent="0.2">
      <c r="A1588" s="21"/>
      <c r="B1588" s="48" t="s">
        <v>1274</v>
      </c>
      <c r="C1588" s="77" t="s">
        <v>1275</v>
      </c>
      <c r="D1588" s="70" t="s">
        <v>904</v>
      </c>
      <c r="E1588" s="25" t="s">
        <v>46</v>
      </c>
      <c r="F1588" s="26"/>
      <c r="G1588" s="26"/>
      <c r="H1588" s="26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8">
        <f t="shared" si="164"/>
        <v>0</v>
      </c>
    </row>
    <row r="1589" spans="1:40" s="27" customFormat="1" ht="25.5" customHeight="1" x14ac:dyDescent="0.2">
      <c r="A1589" s="21"/>
      <c r="B1589" s="52" t="s">
        <v>1276</v>
      </c>
      <c r="C1589" s="77" t="s">
        <v>1273</v>
      </c>
      <c r="D1589" s="24" t="s">
        <v>1133</v>
      </c>
      <c r="E1589" s="25" t="s">
        <v>54</v>
      </c>
      <c r="F1589" s="20">
        <v>28</v>
      </c>
      <c r="G1589" s="26"/>
      <c r="H1589" s="26">
        <v>2</v>
      </c>
      <c r="I1589" s="121">
        <v>57</v>
      </c>
      <c r="J1589" s="121">
        <v>52</v>
      </c>
      <c r="K1589" s="121">
        <v>23</v>
      </c>
      <c r="L1589" s="121">
        <v>35</v>
      </c>
      <c r="M1589" s="121">
        <v>44</v>
      </c>
      <c r="N1589" s="121">
        <v>6</v>
      </c>
      <c r="O1589" s="121"/>
      <c r="P1589" s="121"/>
      <c r="Q1589" s="121">
        <v>17</v>
      </c>
      <c r="R1589" s="121"/>
      <c r="S1589" s="121">
        <v>9</v>
      </c>
      <c r="T1589" s="121"/>
      <c r="U1589" s="121"/>
      <c r="V1589" s="121">
        <v>10</v>
      </c>
      <c r="W1589" s="121">
        <v>34</v>
      </c>
      <c r="X1589" s="121">
        <v>24</v>
      </c>
      <c r="Y1589" s="121"/>
      <c r="Z1589" s="121">
        <v>16</v>
      </c>
      <c r="AA1589" s="121"/>
      <c r="AB1589" s="121"/>
      <c r="AC1589" s="121"/>
      <c r="AD1589" s="121"/>
      <c r="AE1589" s="121"/>
      <c r="AF1589" s="121"/>
      <c r="AG1589" s="128">
        <f>SUM(F1589:AF1589)</f>
        <v>357</v>
      </c>
    </row>
    <row r="1590" spans="1:40" s="27" customFormat="1" ht="25.5" customHeight="1" x14ac:dyDescent="0.2">
      <c r="A1590" s="21"/>
      <c r="B1590" s="52" t="s">
        <v>1277</v>
      </c>
      <c r="C1590" s="77" t="s">
        <v>1273</v>
      </c>
      <c r="D1590" s="51">
        <v>11</v>
      </c>
      <c r="E1590" s="25" t="s">
        <v>35</v>
      </c>
      <c r="F1590" s="26"/>
      <c r="G1590" s="26"/>
      <c r="H1590" s="26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8"/>
    </row>
    <row r="1591" spans="1:40" s="27" customFormat="1" ht="23.25" customHeight="1" x14ac:dyDescent="0.2">
      <c r="A1591" s="21"/>
      <c r="B1591" s="12" t="s">
        <v>830</v>
      </c>
      <c r="C1591" s="30"/>
      <c r="D1591" s="31"/>
      <c r="E1591" s="33"/>
      <c r="F1591" s="26"/>
      <c r="G1591" s="26"/>
      <c r="H1591" s="26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8"/>
    </row>
    <row r="1592" spans="1:40" s="27" customFormat="1" ht="25.5" customHeight="1" x14ac:dyDescent="0.2">
      <c r="A1592" s="21"/>
      <c r="B1592" s="40" t="s">
        <v>831</v>
      </c>
      <c r="C1592" s="41" t="s">
        <v>1278</v>
      </c>
      <c r="D1592" s="90">
        <v>10</v>
      </c>
      <c r="E1592" s="49" t="s">
        <v>54</v>
      </c>
      <c r="F1592" s="26"/>
      <c r="G1592" s="26"/>
      <c r="H1592" s="26"/>
      <c r="I1592" s="121"/>
      <c r="J1592" s="121"/>
      <c r="K1592" s="121"/>
      <c r="L1592" s="121"/>
      <c r="M1592" s="121"/>
      <c r="N1592" s="121">
        <v>1</v>
      </c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8">
        <f t="shared" ref="AG1592:AG1619" si="165">AF1592+AE1592+AD1592+AC1592+AB1592+AA1592+Z1592+Y1592+X1592+W1592+V1592+U1592+T1592+S1592+R1592+Q1592+P1592+O1592+N1592+M1592+L1592+K1592+J1592+I1592+F1592</f>
        <v>1</v>
      </c>
    </row>
    <row r="1593" spans="1:40" s="27" customFormat="1" ht="25.5" customHeight="1" x14ac:dyDescent="0.2">
      <c r="A1593" s="21"/>
      <c r="B1593" s="40" t="s">
        <v>831</v>
      </c>
      <c r="C1593" s="41" t="s">
        <v>1278</v>
      </c>
      <c r="D1593" s="90">
        <v>11</v>
      </c>
      <c r="E1593" s="49" t="s">
        <v>54</v>
      </c>
      <c r="F1593" s="26"/>
      <c r="G1593" s="26"/>
      <c r="H1593" s="26"/>
      <c r="I1593" s="121"/>
      <c r="J1593" s="121"/>
      <c r="K1593" s="121"/>
      <c r="L1593" s="121"/>
      <c r="M1593" s="121"/>
      <c r="N1593" s="121">
        <v>1</v>
      </c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8">
        <f t="shared" si="165"/>
        <v>1</v>
      </c>
      <c r="AH1593" s="166"/>
    </row>
    <row r="1594" spans="1:40" s="93" customFormat="1" ht="38.25" customHeight="1" x14ac:dyDescent="0.2">
      <c r="A1594" s="153"/>
      <c r="B1594" s="154" t="s">
        <v>1279</v>
      </c>
      <c r="C1594" s="39"/>
      <c r="D1594" s="91"/>
      <c r="E1594" s="92"/>
      <c r="F1594" s="26"/>
      <c r="G1594" s="26"/>
      <c r="H1594" s="26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8"/>
      <c r="AH1594" s="27"/>
      <c r="AI1594" s="27"/>
      <c r="AJ1594" s="27"/>
      <c r="AK1594" s="27"/>
      <c r="AL1594" s="27"/>
      <c r="AM1594" s="27"/>
      <c r="AN1594" s="27"/>
    </row>
    <row r="1595" spans="1:40" s="27" customFormat="1" ht="23.25" customHeight="1" x14ac:dyDescent="0.2">
      <c r="A1595" s="21"/>
      <c r="B1595" s="40" t="s">
        <v>1280</v>
      </c>
      <c r="C1595" s="41" t="s">
        <v>1281</v>
      </c>
      <c r="D1595" s="42" t="s">
        <v>1282</v>
      </c>
      <c r="E1595" s="25" t="s">
        <v>35</v>
      </c>
      <c r="F1595" s="135">
        <v>2</v>
      </c>
      <c r="G1595" s="26"/>
      <c r="H1595" s="26"/>
      <c r="I1595" s="121"/>
      <c r="J1595" s="121"/>
      <c r="K1595" s="121">
        <v>2</v>
      </c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8">
        <f>SUM(F1595:AF1595)</f>
        <v>4</v>
      </c>
    </row>
    <row r="1596" spans="1:40" s="27" customFormat="1" ht="25.5" customHeight="1" x14ac:dyDescent="0.2">
      <c r="A1596" s="21"/>
      <c r="B1596" s="22" t="s">
        <v>1283</v>
      </c>
      <c r="C1596" s="41" t="s">
        <v>1284</v>
      </c>
      <c r="D1596" s="51" t="s">
        <v>1282</v>
      </c>
      <c r="E1596" s="25" t="s">
        <v>35</v>
      </c>
      <c r="F1596" s="26"/>
      <c r="G1596" s="26"/>
      <c r="H1596" s="26"/>
      <c r="I1596" s="121"/>
      <c r="J1596" s="121"/>
      <c r="K1596" s="121">
        <v>2</v>
      </c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8">
        <f t="shared" si="165"/>
        <v>2</v>
      </c>
    </row>
    <row r="1597" spans="1:40" s="27" customFormat="1" ht="27.75" customHeight="1" x14ac:dyDescent="0.2">
      <c r="A1597" s="21"/>
      <c r="B1597" s="22" t="s">
        <v>1285</v>
      </c>
      <c r="C1597" s="41" t="s">
        <v>1500</v>
      </c>
      <c r="D1597" s="51" t="s">
        <v>1286</v>
      </c>
      <c r="E1597" s="25" t="s">
        <v>35</v>
      </c>
      <c r="F1597" s="26"/>
      <c r="G1597" s="26"/>
      <c r="H1597" s="26"/>
      <c r="I1597" s="121">
        <v>2</v>
      </c>
      <c r="J1597" s="121"/>
      <c r="K1597" s="121">
        <v>2</v>
      </c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8">
        <f t="shared" si="165"/>
        <v>4</v>
      </c>
    </row>
    <row r="1598" spans="1:40" s="27" customFormat="1" ht="24" customHeight="1" x14ac:dyDescent="0.2">
      <c r="A1598" s="21"/>
      <c r="B1598" s="22" t="s">
        <v>1287</v>
      </c>
      <c r="C1598" s="41" t="s">
        <v>1501</v>
      </c>
      <c r="D1598" s="24">
        <v>2</v>
      </c>
      <c r="E1598" s="25" t="s">
        <v>35</v>
      </c>
      <c r="F1598" s="26"/>
      <c r="G1598" s="26"/>
      <c r="H1598" s="26"/>
      <c r="I1598" s="121"/>
      <c r="J1598" s="121"/>
      <c r="K1598" s="121">
        <v>2</v>
      </c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8">
        <f t="shared" si="165"/>
        <v>2</v>
      </c>
    </row>
    <row r="1599" spans="1:40" s="27" customFormat="1" ht="25.5" customHeight="1" x14ac:dyDescent="0.2">
      <c r="A1599" s="21"/>
      <c r="B1599" s="22" t="s">
        <v>1283</v>
      </c>
      <c r="C1599" s="41" t="s">
        <v>1500</v>
      </c>
      <c r="D1599" s="24">
        <v>3</v>
      </c>
      <c r="E1599" s="25" t="s">
        <v>35</v>
      </c>
      <c r="F1599" s="26"/>
      <c r="G1599" s="26"/>
      <c r="H1599" s="26"/>
      <c r="I1599" s="121"/>
      <c r="J1599" s="121"/>
      <c r="K1599" s="121">
        <v>2</v>
      </c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8">
        <f t="shared" si="165"/>
        <v>2</v>
      </c>
    </row>
    <row r="1600" spans="1:40" s="27" customFormat="1" ht="24" customHeight="1" x14ac:dyDescent="0.2">
      <c r="A1600" s="21"/>
      <c r="B1600" s="40" t="s">
        <v>1288</v>
      </c>
      <c r="C1600" s="41" t="s">
        <v>1289</v>
      </c>
      <c r="D1600" s="42">
        <v>1</v>
      </c>
      <c r="E1600" s="25" t="s">
        <v>1224</v>
      </c>
      <c r="F1600" s="26"/>
      <c r="G1600" s="26"/>
      <c r="H1600" s="26"/>
      <c r="I1600" s="121">
        <v>2</v>
      </c>
      <c r="J1600" s="121"/>
      <c r="K1600" s="121">
        <v>2</v>
      </c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8">
        <f t="shared" si="165"/>
        <v>4</v>
      </c>
    </row>
    <row r="1601" spans="1:33" s="27" customFormat="1" ht="24" customHeight="1" x14ac:dyDescent="0.2">
      <c r="A1601" s="21"/>
      <c r="B1601" s="22" t="s">
        <v>1290</v>
      </c>
      <c r="C1601" s="41" t="s">
        <v>1291</v>
      </c>
      <c r="D1601" s="35" t="s">
        <v>1292</v>
      </c>
      <c r="E1601" s="25" t="s">
        <v>35</v>
      </c>
      <c r="F1601" s="26"/>
      <c r="G1601" s="26"/>
      <c r="H1601" s="26"/>
      <c r="I1601" s="121"/>
      <c r="J1601" s="121"/>
      <c r="K1601" s="121">
        <v>2</v>
      </c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8">
        <f t="shared" si="165"/>
        <v>2</v>
      </c>
    </row>
    <row r="1602" spans="1:33" s="27" customFormat="1" ht="24.75" customHeight="1" x14ac:dyDescent="0.2">
      <c r="A1602" s="21"/>
      <c r="B1602" s="22" t="s">
        <v>1283</v>
      </c>
      <c r="C1602" s="41" t="s">
        <v>1291</v>
      </c>
      <c r="D1602" s="24">
        <v>1</v>
      </c>
      <c r="E1602" s="25" t="s">
        <v>35</v>
      </c>
      <c r="F1602" s="26"/>
      <c r="G1602" s="26"/>
      <c r="H1602" s="26"/>
      <c r="I1602" s="121">
        <v>2</v>
      </c>
      <c r="J1602" s="121"/>
      <c r="K1602" s="121">
        <v>2</v>
      </c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8">
        <f t="shared" si="165"/>
        <v>4</v>
      </c>
    </row>
    <row r="1603" spans="1:33" s="27" customFormat="1" ht="25.5" customHeight="1" x14ac:dyDescent="0.2">
      <c r="A1603" s="21"/>
      <c r="B1603" s="40" t="s">
        <v>1293</v>
      </c>
      <c r="C1603" s="41" t="s">
        <v>1294</v>
      </c>
      <c r="D1603" s="42">
        <v>1</v>
      </c>
      <c r="E1603" s="25" t="s">
        <v>465</v>
      </c>
      <c r="F1603" s="26"/>
      <c r="G1603" s="26"/>
      <c r="H1603" s="26"/>
      <c r="I1603" s="121">
        <v>1</v>
      </c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8">
        <f t="shared" si="165"/>
        <v>1</v>
      </c>
    </row>
    <row r="1604" spans="1:33" s="27" customFormat="1" ht="24.75" customHeight="1" x14ac:dyDescent="0.2">
      <c r="A1604" s="21"/>
      <c r="B1604" s="40" t="s">
        <v>1293</v>
      </c>
      <c r="C1604" s="94" t="s">
        <v>1295</v>
      </c>
      <c r="D1604" s="42">
        <v>2</v>
      </c>
      <c r="E1604" s="25" t="s">
        <v>465</v>
      </c>
      <c r="F1604" s="26"/>
      <c r="G1604" s="26"/>
      <c r="H1604" s="26"/>
      <c r="I1604" s="121">
        <v>1</v>
      </c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8">
        <f t="shared" si="165"/>
        <v>1</v>
      </c>
    </row>
    <row r="1605" spans="1:33" s="27" customFormat="1" ht="25.5" customHeight="1" x14ac:dyDescent="0.2">
      <c r="A1605" s="95"/>
      <c r="B1605" s="22" t="s">
        <v>1283</v>
      </c>
      <c r="C1605" s="41" t="s">
        <v>1291</v>
      </c>
      <c r="D1605" s="42">
        <v>2</v>
      </c>
      <c r="E1605" s="25" t="s">
        <v>35</v>
      </c>
      <c r="F1605" s="26"/>
      <c r="G1605" s="26"/>
      <c r="H1605" s="26"/>
      <c r="I1605" s="121"/>
      <c r="J1605" s="121"/>
      <c r="K1605" s="121">
        <v>2</v>
      </c>
      <c r="L1605" s="121"/>
      <c r="M1605" s="121"/>
      <c r="N1605" s="121"/>
      <c r="O1605" s="121"/>
      <c r="P1605" s="121"/>
      <c r="Q1605" s="121"/>
      <c r="R1605" s="121"/>
      <c r="S1605" s="121"/>
      <c r="T1605" s="121"/>
      <c r="U1605" s="121"/>
      <c r="V1605" s="121"/>
      <c r="W1605" s="121"/>
      <c r="X1605" s="121"/>
      <c r="Y1605" s="121"/>
      <c r="Z1605" s="121"/>
      <c r="AA1605" s="121"/>
      <c r="AB1605" s="121"/>
      <c r="AC1605" s="121"/>
      <c r="AD1605" s="121"/>
      <c r="AE1605" s="121"/>
      <c r="AF1605" s="121"/>
      <c r="AG1605" s="128">
        <f t="shared" si="165"/>
        <v>2</v>
      </c>
    </row>
    <row r="1606" spans="1:33" s="27" customFormat="1" ht="26.25" customHeight="1" x14ac:dyDescent="0.2">
      <c r="A1606" s="21"/>
      <c r="B1606" s="40" t="s">
        <v>1296</v>
      </c>
      <c r="C1606" s="41" t="s">
        <v>1297</v>
      </c>
      <c r="D1606" s="42" t="s">
        <v>1282</v>
      </c>
      <c r="E1606" s="25" t="s">
        <v>35</v>
      </c>
      <c r="F1606" s="26"/>
      <c r="G1606" s="26"/>
      <c r="H1606" s="26"/>
      <c r="I1606" s="121"/>
      <c r="J1606" s="121"/>
      <c r="K1606" s="121">
        <v>2</v>
      </c>
      <c r="L1606" s="121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8">
        <f t="shared" si="165"/>
        <v>2</v>
      </c>
    </row>
    <row r="1607" spans="1:33" s="27" customFormat="1" ht="26.25" customHeight="1" x14ac:dyDescent="0.2">
      <c r="A1607" s="21"/>
      <c r="B1607" s="40" t="s">
        <v>1296</v>
      </c>
      <c r="C1607" s="41" t="s">
        <v>1297</v>
      </c>
      <c r="D1607" s="42">
        <v>1</v>
      </c>
      <c r="E1607" s="25" t="s">
        <v>35</v>
      </c>
      <c r="F1607" s="26"/>
      <c r="G1607" s="26"/>
      <c r="H1607" s="26"/>
      <c r="I1607" s="121">
        <v>2</v>
      </c>
      <c r="J1607" s="121"/>
      <c r="K1607" s="121">
        <v>2</v>
      </c>
      <c r="L1607" s="121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8">
        <f t="shared" si="165"/>
        <v>4</v>
      </c>
    </row>
    <row r="1608" spans="1:33" s="27" customFormat="1" ht="26.25" customHeight="1" x14ac:dyDescent="0.2">
      <c r="A1608" s="21"/>
      <c r="B1608" s="40" t="s">
        <v>1296</v>
      </c>
      <c r="C1608" s="41" t="s">
        <v>1297</v>
      </c>
      <c r="D1608" s="42">
        <v>2</v>
      </c>
      <c r="E1608" s="25" t="s">
        <v>35</v>
      </c>
      <c r="F1608" s="133">
        <v>2</v>
      </c>
      <c r="G1608" s="26"/>
      <c r="H1608" s="26"/>
      <c r="I1608" s="121"/>
      <c r="J1608" s="121"/>
      <c r="K1608" s="121">
        <v>2</v>
      </c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8">
        <f t="shared" si="165"/>
        <v>4</v>
      </c>
    </row>
    <row r="1609" spans="1:33" s="27" customFormat="1" ht="25.5" customHeight="1" x14ac:dyDescent="0.2">
      <c r="A1609" s="21"/>
      <c r="B1609" s="40" t="s">
        <v>1298</v>
      </c>
      <c r="C1609" s="41" t="s">
        <v>1297</v>
      </c>
      <c r="D1609" s="42">
        <v>3</v>
      </c>
      <c r="E1609" s="25" t="s">
        <v>35</v>
      </c>
      <c r="F1609" s="133">
        <v>2</v>
      </c>
      <c r="G1609" s="26"/>
      <c r="H1609" s="26"/>
      <c r="I1609" s="121"/>
      <c r="J1609" s="121"/>
      <c r="K1609" s="121">
        <v>2</v>
      </c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8">
        <f t="shared" si="165"/>
        <v>4</v>
      </c>
    </row>
    <row r="1610" spans="1:33" s="27" customFormat="1" ht="25.5" customHeight="1" x14ac:dyDescent="0.2">
      <c r="A1610" s="21"/>
      <c r="B1610" s="40" t="s">
        <v>1298</v>
      </c>
      <c r="C1610" s="41" t="s">
        <v>1297</v>
      </c>
      <c r="D1610" s="42">
        <v>4</v>
      </c>
      <c r="E1610" s="25" t="s">
        <v>35</v>
      </c>
      <c r="F1610" s="133">
        <v>2</v>
      </c>
      <c r="G1610" s="26"/>
      <c r="H1610" s="26"/>
      <c r="I1610" s="121"/>
      <c r="J1610" s="121"/>
      <c r="K1610" s="121">
        <v>2</v>
      </c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8">
        <f t="shared" si="165"/>
        <v>4</v>
      </c>
    </row>
    <row r="1611" spans="1:33" s="27" customFormat="1" ht="25.5" customHeight="1" x14ac:dyDescent="0.2">
      <c r="A1611" s="21"/>
      <c r="B1611" s="40" t="s">
        <v>1299</v>
      </c>
      <c r="C1611" s="41" t="s">
        <v>1300</v>
      </c>
      <c r="D1611" s="42" t="s">
        <v>1282</v>
      </c>
      <c r="E1611" s="25" t="s">
        <v>35</v>
      </c>
      <c r="F1611" s="26"/>
      <c r="G1611" s="26"/>
      <c r="H1611" s="26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8">
        <f t="shared" si="165"/>
        <v>0</v>
      </c>
    </row>
    <row r="1612" spans="1:33" s="27" customFormat="1" ht="25.5" customHeight="1" x14ac:dyDescent="0.2">
      <c r="A1612" s="21"/>
      <c r="B1612" s="40" t="s">
        <v>1301</v>
      </c>
      <c r="C1612" s="41" t="s">
        <v>1302</v>
      </c>
      <c r="D1612" s="42">
        <v>1</v>
      </c>
      <c r="E1612" s="25" t="s">
        <v>35</v>
      </c>
      <c r="F1612" s="26"/>
      <c r="G1612" s="26"/>
      <c r="H1612" s="26"/>
      <c r="I1612" s="121"/>
      <c r="J1612" s="121"/>
      <c r="K1612" s="121"/>
      <c r="L1612" s="121"/>
      <c r="M1612" s="126">
        <v>1</v>
      </c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8">
        <f t="shared" si="165"/>
        <v>1</v>
      </c>
    </row>
    <row r="1613" spans="1:33" s="27" customFormat="1" ht="21.75" customHeight="1" x14ac:dyDescent="0.2">
      <c r="A1613" s="21"/>
      <c r="B1613" s="28" t="s">
        <v>1303</v>
      </c>
      <c r="C1613" s="23" t="s">
        <v>1304</v>
      </c>
      <c r="D1613" s="24">
        <v>1</v>
      </c>
      <c r="E1613" s="25" t="s">
        <v>465</v>
      </c>
      <c r="F1613" s="26"/>
      <c r="G1613" s="26"/>
      <c r="H1613" s="26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8">
        <f t="shared" si="165"/>
        <v>0</v>
      </c>
    </row>
    <row r="1614" spans="1:33" s="27" customFormat="1" ht="18" customHeight="1" x14ac:dyDescent="0.2">
      <c r="A1614" s="21"/>
      <c r="B1614" s="28" t="s">
        <v>1303</v>
      </c>
      <c r="C1614" s="23" t="s">
        <v>1304</v>
      </c>
      <c r="D1614" s="24">
        <v>2</v>
      </c>
      <c r="E1614" s="25" t="s">
        <v>465</v>
      </c>
      <c r="F1614" s="26"/>
      <c r="G1614" s="26"/>
      <c r="H1614" s="26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8">
        <f t="shared" si="165"/>
        <v>0</v>
      </c>
    </row>
    <row r="1615" spans="1:33" s="27" customFormat="1" ht="20.25" customHeight="1" x14ac:dyDescent="0.2">
      <c r="A1615" s="21"/>
      <c r="B1615" s="28" t="s">
        <v>1280</v>
      </c>
      <c r="C1615" s="23" t="s">
        <v>1304</v>
      </c>
      <c r="D1615" s="24">
        <v>3</v>
      </c>
      <c r="E1615" s="25" t="s">
        <v>465</v>
      </c>
      <c r="F1615" s="26"/>
      <c r="G1615" s="26"/>
      <c r="H1615" s="26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8">
        <f t="shared" si="165"/>
        <v>0</v>
      </c>
    </row>
    <row r="1616" spans="1:33" s="27" customFormat="1" ht="20.25" customHeight="1" x14ac:dyDescent="0.2">
      <c r="A1616" s="21"/>
      <c r="B1616" s="28" t="s">
        <v>1303</v>
      </c>
      <c r="C1616" s="23" t="s">
        <v>1304</v>
      </c>
      <c r="D1616" s="24">
        <v>4</v>
      </c>
      <c r="E1616" s="25" t="s">
        <v>465</v>
      </c>
      <c r="F1616" s="26"/>
      <c r="G1616" s="26"/>
      <c r="H1616" s="26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8">
        <f t="shared" si="165"/>
        <v>0</v>
      </c>
    </row>
    <row r="1617" spans="1:81" s="93" customFormat="1" ht="41.25" customHeight="1" x14ac:dyDescent="0.2">
      <c r="A1617" s="21"/>
      <c r="B1617" s="155" t="s">
        <v>1305</v>
      </c>
      <c r="C1617" s="39"/>
      <c r="D1617" s="91"/>
      <c r="E1617" s="92"/>
      <c r="F1617" s="26"/>
      <c r="G1617" s="26"/>
      <c r="H1617" s="26"/>
      <c r="I1617" s="121"/>
      <c r="J1617" s="121"/>
      <c r="K1617" s="121"/>
      <c r="L1617" s="121"/>
      <c r="M1617" s="121"/>
      <c r="N1617" s="121"/>
      <c r="O1617" s="121"/>
      <c r="P1617" s="121"/>
      <c r="Q1617" s="121"/>
      <c r="R1617" s="121"/>
      <c r="S1617" s="121"/>
      <c r="T1617" s="121"/>
      <c r="U1617" s="121"/>
      <c r="V1617" s="121"/>
      <c r="W1617" s="121"/>
      <c r="X1617" s="121"/>
      <c r="Y1617" s="121"/>
      <c r="Z1617" s="121"/>
      <c r="AA1617" s="121"/>
      <c r="AB1617" s="121"/>
      <c r="AC1617" s="121"/>
      <c r="AD1617" s="121"/>
      <c r="AE1617" s="121"/>
      <c r="AF1617" s="121"/>
      <c r="AG1617" s="128"/>
      <c r="AH1617" s="27"/>
      <c r="AI1617" s="27"/>
      <c r="AJ1617" s="27"/>
      <c r="AK1617" s="27"/>
      <c r="AL1617" s="27"/>
      <c r="AM1617" s="27"/>
      <c r="AN1617" s="27"/>
      <c r="AO1617" s="27"/>
      <c r="AP1617" s="27"/>
      <c r="AQ1617" s="27"/>
      <c r="AR1617" s="27"/>
      <c r="AS1617" s="27"/>
      <c r="AT1617" s="27"/>
      <c r="AU1617" s="27"/>
      <c r="AV1617" s="27"/>
      <c r="AW1617" s="27"/>
      <c r="AX1617" s="27"/>
      <c r="AY1617" s="27"/>
      <c r="AZ1617" s="27"/>
      <c r="BA1617" s="27"/>
      <c r="BB1617" s="27"/>
      <c r="BC1617" s="27"/>
      <c r="BD1617" s="27"/>
      <c r="BE1617" s="27"/>
      <c r="BF1617" s="27"/>
      <c r="BG1617" s="27"/>
      <c r="BH1617" s="27"/>
      <c r="BI1617" s="27"/>
      <c r="BJ1617" s="27"/>
      <c r="BK1617" s="27"/>
      <c r="BL1617" s="27"/>
      <c r="BM1617" s="27"/>
      <c r="BN1617" s="27"/>
      <c r="BO1617" s="27"/>
      <c r="BP1617" s="27"/>
      <c r="BQ1617" s="27"/>
      <c r="BR1617" s="27"/>
      <c r="BS1617" s="27"/>
      <c r="BT1617" s="27"/>
      <c r="BU1617" s="27"/>
      <c r="BV1617" s="27"/>
      <c r="BW1617" s="27"/>
      <c r="BX1617" s="27"/>
      <c r="BY1617" s="27"/>
      <c r="BZ1617" s="27"/>
      <c r="CA1617" s="27"/>
      <c r="CB1617" s="27"/>
      <c r="CC1617" s="27"/>
    </row>
    <row r="1618" spans="1:81" s="27" customFormat="1" ht="26.25" customHeight="1" x14ac:dyDescent="0.2">
      <c r="A1618" s="21"/>
      <c r="B1618" s="40" t="s">
        <v>1306</v>
      </c>
      <c r="C1618" s="41" t="s">
        <v>1307</v>
      </c>
      <c r="D1618" s="81" t="s">
        <v>1282</v>
      </c>
      <c r="E1618" s="25" t="s">
        <v>465</v>
      </c>
      <c r="F1618" s="26"/>
      <c r="G1618" s="26"/>
      <c r="H1618" s="26"/>
      <c r="I1618" s="121"/>
      <c r="J1618" s="121"/>
      <c r="K1618" s="121">
        <v>2</v>
      </c>
      <c r="L1618" s="121"/>
      <c r="M1618" s="121"/>
      <c r="N1618" s="121"/>
      <c r="O1618" s="121"/>
      <c r="P1618" s="121"/>
      <c r="Q1618" s="121"/>
      <c r="R1618" s="121"/>
      <c r="S1618" s="121"/>
      <c r="T1618" s="121"/>
      <c r="U1618" s="121"/>
      <c r="V1618" s="121"/>
      <c r="W1618" s="121"/>
      <c r="X1618" s="121"/>
      <c r="Y1618" s="121"/>
      <c r="Z1618" s="121"/>
      <c r="AA1618" s="121"/>
      <c r="AB1618" s="121"/>
      <c r="AC1618" s="121"/>
      <c r="AD1618" s="121"/>
      <c r="AE1618" s="121"/>
      <c r="AF1618" s="121"/>
      <c r="AG1618" s="128">
        <f t="shared" si="165"/>
        <v>2</v>
      </c>
    </row>
    <row r="1619" spans="1:81" s="27" customFormat="1" ht="24" customHeight="1" x14ac:dyDescent="0.2">
      <c r="A1619" s="21"/>
      <c r="B1619" s="40" t="s">
        <v>1306</v>
      </c>
      <c r="C1619" s="41" t="s">
        <v>1308</v>
      </c>
      <c r="D1619" s="96">
        <v>1</v>
      </c>
      <c r="E1619" s="25" t="s">
        <v>465</v>
      </c>
      <c r="F1619" s="26"/>
      <c r="G1619" s="26"/>
      <c r="H1619" s="26"/>
      <c r="I1619" s="121"/>
      <c r="J1619" s="121"/>
      <c r="K1619" s="121">
        <v>2</v>
      </c>
      <c r="L1619" s="121"/>
      <c r="M1619" s="121"/>
      <c r="N1619" s="121"/>
      <c r="O1619" s="121"/>
      <c r="P1619" s="121"/>
      <c r="Q1619" s="121"/>
      <c r="R1619" s="121"/>
      <c r="S1619" s="121"/>
      <c r="T1619" s="121"/>
      <c r="U1619" s="121"/>
      <c r="V1619" s="121"/>
      <c r="W1619" s="121"/>
      <c r="X1619" s="121"/>
      <c r="Y1619" s="121"/>
      <c r="Z1619" s="121"/>
      <c r="AA1619" s="121"/>
      <c r="AB1619" s="121"/>
      <c r="AC1619" s="121"/>
      <c r="AD1619" s="121"/>
      <c r="AE1619" s="121"/>
      <c r="AF1619" s="121"/>
      <c r="AG1619" s="128">
        <f t="shared" si="165"/>
        <v>2</v>
      </c>
    </row>
    <row r="1620" spans="1:81" s="27" customFormat="1" ht="24.75" customHeight="1" x14ac:dyDescent="0.2">
      <c r="A1620" s="21"/>
      <c r="B1620" s="97" t="s">
        <v>1309</v>
      </c>
      <c r="C1620" s="120" t="s">
        <v>1310</v>
      </c>
      <c r="D1620" s="156" t="s">
        <v>1282</v>
      </c>
      <c r="E1620" s="157" t="s">
        <v>465</v>
      </c>
      <c r="F1620" s="26"/>
      <c r="G1620" s="26"/>
      <c r="H1620" s="26"/>
      <c r="I1620" s="121"/>
      <c r="J1620" s="121"/>
      <c r="K1620" s="121"/>
      <c r="L1620" s="121"/>
      <c r="M1620" s="121"/>
      <c r="N1620" s="121"/>
      <c r="O1620" s="121"/>
      <c r="P1620" s="121"/>
      <c r="Q1620" s="121"/>
      <c r="R1620" s="121"/>
      <c r="S1620" s="121"/>
      <c r="T1620" s="121"/>
      <c r="U1620" s="121"/>
      <c r="V1620" s="121"/>
      <c r="W1620" s="121"/>
      <c r="X1620" s="121"/>
      <c r="Y1620" s="121"/>
      <c r="Z1620" s="121"/>
      <c r="AA1620" s="121"/>
      <c r="AB1620" s="121"/>
      <c r="AC1620" s="121"/>
      <c r="AD1620" s="121"/>
      <c r="AE1620" s="121"/>
      <c r="AF1620" s="121"/>
      <c r="AG1620" s="128"/>
    </row>
    <row r="1621" spans="1:81" s="27" customFormat="1" ht="25.5" customHeight="1" x14ac:dyDescent="0.2">
      <c r="A1621" s="21"/>
      <c r="B1621" s="22" t="s">
        <v>1311</v>
      </c>
      <c r="C1621" s="41" t="s">
        <v>1312</v>
      </c>
      <c r="D1621" s="31">
        <v>1</v>
      </c>
      <c r="E1621" s="25" t="s">
        <v>35</v>
      </c>
      <c r="F1621" s="20">
        <v>5</v>
      </c>
      <c r="G1621" s="26"/>
      <c r="H1621" s="26"/>
      <c r="I1621" s="121"/>
      <c r="J1621" s="121">
        <v>1</v>
      </c>
      <c r="K1621" s="121">
        <v>5</v>
      </c>
      <c r="L1621" s="121">
        <v>2</v>
      </c>
      <c r="M1621" s="121">
        <v>2</v>
      </c>
      <c r="N1621" s="121">
        <v>1</v>
      </c>
      <c r="O1621" s="121"/>
      <c r="P1621" s="121"/>
      <c r="Q1621" s="121">
        <v>1</v>
      </c>
      <c r="R1621" s="121"/>
      <c r="S1621" s="121"/>
      <c r="T1621" s="121"/>
      <c r="U1621" s="121"/>
      <c r="V1621" s="121"/>
      <c r="W1621" s="121"/>
      <c r="X1621" s="121"/>
      <c r="Y1621" s="121"/>
      <c r="Z1621" s="121"/>
      <c r="AA1621" s="121"/>
      <c r="AB1621" s="121"/>
      <c r="AC1621" s="121"/>
      <c r="AD1621" s="121"/>
      <c r="AE1621" s="121"/>
      <c r="AF1621" s="121"/>
      <c r="AG1621" s="128">
        <f>SUM(F1621:AF1621)</f>
        <v>17</v>
      </c>
    </row>
    <row r="1622" spans="1:81" s="27" customFormat="1" ht="24.75" customHeight="1" x14ac:dyDescent="0.2">
      <c r="A1622" s="21"/>
      <c r="B1622" s="22" t="s">
        <v>1313</v>
      </c>
      <c r="C1622" s="41" t="s">
        <v>1314</v>
      </c>
      <c r="D1622" s="24">
        <v>1</v>
      </c>
      <c r="E1622" s="25" t="s">
        <v>35</v>
      </c>
      <c r="F1622" s="20">
        <v>5</v>
      </c>
      <c r="G1622" s="26"/>
      <c r="H1622" s="26"/>
      <c r="I1622" s="121"/>
      <c r="J1622" s="121">
        <v>1</v>
      </c>
      <c r="K1622" s="121">
        <v>5</v>
      </c>
      <c r="L1622" s="121">
        <v>2</v>
      </c>
      <c r="M1622" s="121">
        <v>2</v>
      </c>
      <c r="N1622" s="121">
        <v>1</v>
      </c>
      <c r="O1622" s="121"/>
      <c r="P1622" s="121"/>
      <c r="Q1622" s="121">
        <v>1</v>
      </c>
      <c r="R1622" s="121"/>
      <c r="S1622" s="121"/>
      <c r="T1622" s="121"/>
      <c r="U1622" s="121"/>
      <c r="V1622" s="121"/>
      <c r="W1622" s="121"/>
      <c r="X1622" s="121"/>
      <c r="Y1622" s="121"/>
      <c r="Z1622" s="121"/>
      <c r="AA1622" s="121"/>
      <c r="AB1622" s="121"/>
      <c r="AC1622" s="121"/>
      <c r="AD1622" s="121"/>
      <c r="AE1622" s="121"/>
      <c r="AF1622" s="121"/>
      <c r="AG1622" s="128">
        <f t="shared" ref="AG1622:AG1652" si="166">AF1622+AE1622+AD1622+AC1622+AB1622+AA1622+Z1622+Y1622+X1622+W1622+V1622+U1622+T1622+S1622+R1622+Q1622+P1622+O1622+N1622+M1622+L1622+K1622+J1622+I1622+F1622</f>
        <v>17</v>
      </c>
    </row>
    <row r="1623" spans="1:81" s="27" customFormat="1" ht="25.5" customHeight="1" x14ac:dyDescent="0.2">
      <c r="A1623" s="21"/>
      <c r="B1623" s="22" t="s">
        <v>1315</v>
      </c>
      <c r="C1623" s="41" t="s">
        <v>1314</v>
      </c>
      <c r="D1623" s="24">
        <v>2</v>
      </c>
      <c r="E1623" s="25" t="s">
        <v>35</v>
      </c>
      <c r="F1623" s="20">
        <v>5</v>
      </c>
      <c r="G1623" s="26"/>
      <c r="H1623" s="26"/>
      <c r="I1623" s="121"/>
      <c r="J1623" s="121">
        <v>1</v>
      </c>
      <c r="K1623" s="121">
        <v>5</v>
      </c>
      <c r="L1623" s="121">
        <v>2</v>
      </c>
      <c r="M1623" s="121">
        <v>2</v>
      </c>
      <c r="N1623" s="121">
        <v>1</v>
      </c>
      <c r="O1623" s="121"/>
      <c r="P1623" s="121">
        <v>2</v>
      </c>
      <c r="Q1623" s="121">
        <v>1</v>
      </c>
      <c r="R1623" s="121"/>
      <c r="S1623" s="121"/>
      <c r="T1623" s="121"/>
      <c r="U1623" s="121"/>
      <c r="V1623" s="121"/>
      <c r="W1623" s="121"/>
      <c r="X1623" s="121"/>
      <c r="Y1623" s="121"/>
      <c r="Z1623" s="121">
        <v>1</v>
      </c>
      <c r="AA1623" s="121"/>
      <c r="AB1623" s="121"/>
      <c r="AC1623" s="121"/>
      <c r="AD1623" s="121"/>
      <c r="AE1623" s="121"/>
      <c r="AF1623" s="121"/>
      <c r="AG1623" s="128">
        <f>SUM(F1623:AF1623)</f>
        <v>20</v>
      </c>
    </row>
    <row r="1624" spans="1:81" s="27" customFormat="1" ht="27" customHeight="1" x14ac:dyDescent="0.2">
      <c r="A1624" s="21"/>
      <c r="B1624" s="22" t="s">
        <v>1315</v>
      </c>
      <c r="C1624" s="41" t="s">
        <v>1314</v>
      </c>
      <c r="D1624" s="24">
        <v>3</v>
      </c>
      <c r="E1624" s="25" t="s">
        <v>35</v>
      </c>
      <c r="F1624" s="20">
        <v>5</v>
      </c>
      <c r="G1624" s="26"/>
      <c r="H1624" s="26"/>
      <c r="I1624" s="121"/>
      <c r="J1624" s="121">
        <v>1</v>
      </c>
      <c r="K1624" s="121">
        <v>5</v>
      </c>
      <c r="L1624" s="121">
        <v>2</v>
      </c>
      <c r="M1624" s="121">
        <v>2</v>
      </c>
      <c r="N1624" s="121">
        <v>1</v>
      </c>
      <c r="O1624" s="121"/>
      <c r="P1624" s="121">
        <v>7</v>
      </c>
      <c r="Q1624" s="121">
        <v>1</v>
      </c>
      <c r="R1624" s="121"/>
      <c r="S1624" s="121"/>
      <c r="T1624" s="121"/>
      <c r="U1624" s="121"/>
      <c r="V1624" s="121"/>
      <c r="W1624" s="121"/>
      <c r="X1624" s="121"/>
      <c r="Y1624" s="121"/>
      <c r="Z1624" s="121">
        <v>1</v>
      </c>
      <c r="AA1624" s="121"/>
      <c r="AB1624" s="121"/>
      <c r="AC1624" s="121"/>
      <c r="AD1624" s="121"/>
      <c r="AE1624" s="121"/>
      <c r="AF1624" s="121"/>
      <c r="AG1624" s="128">
        <f>SUM(F1624:AF1624)</f>
        <v>25</v>
      </c>
    </row>
    <row r="1625" spans="1:81" s="27" customFormat="1" ht="27" customHeight="1" x14ac:dyDescent="0.2">
      <c r="A1625" s="21"/>
      <c r="B1625" s="22" t="s">
        <v>1315</v>
      </c>
      <c r="C1625" s="41" t="s">
        <v>1314</v>
      </c>
      <c r="D1625" s="24">
        <v>4</v>
      </c>
      <c r="E1625" s="25" t="s">
        <v>35</v>
      </c>
      <c r="F1625" s="20">
        <v>5</v>
      </c>
      <c r="G1625" s="26"/>
      <c r="H1625" s="26"/>
      <c r="I1625" s="121"/>
      <c r="J1625" s="121">
        <v>1</v>
      </c>
      <c r="K1625" s="121">
        <v>5</v>
      </c>
      <c r="L1625" s="121">
        <v>2</v>
      </c>
      <c r="M1625" s="121">
        <v>1</v>
      </c>
      <c r="N1625" s="121">
        <v>2</v>
      </c>
      <c r="O1625" s="121"/>
      <c r="P1625" s="121">
        <v>4</v>
      </c>
      <c r="Q1625" s="121">
        <v>1</v>
      </c>
      <c r="R1625" s="121"/>
      <c r="S1625" s="121"/>
      <c r="T1625" s="121"/>
      <c r="U1625" s="121"/>
      <c r="V1625" s="121"/>
      <c r="W1625" s="121"/>
      <c r="X1625" s="121"/>
      <c r="Y1625" s="121"/>
      <c r="Z1625" s="121">
        <v>1</v>
      </c>
      <c r="AA1625" s="121"/>
      <c r="AB1625" s="121"/>
      <c r="AC1625" s="121"/>
      <c r="AD1625" s="121"/>
      <c r="AE1625" s="121"/>
      <c r="AF1625" s="121"/>
      <c r="AG1625" s="128">
        <f>SUM(F1625:AF1625)</f>
        <v>22</v>
      </c>
    </row>
    <row r="1626" spans="1:81" s="27" customFormat="1" ht="25.5" customHeight="1" x14ac:dyDescent="0.2">
      <c r="A1626" s="21"/>
      <c r="B1626" s="22" t="s">
        <v>1316</v>
      </c>
      <c r="C1626" s="41" t="s">
        <v>1317</v>
      </c>
      <c r="D1626" s="24">
        <v>2</v>
      </c>
      <c r="E1626" s="25" t="s">
        <v>35</v>
      </c>
      <c r="F1626" s="20">
        <v>5</v>
      </c>
      <c r="G1626" s="26"/>
      <c r="H1626" s="26"/>
      <c r="I1626" s="121">
        <v>1</v>
      </c>
      <c r="J1626" s="121">
        <v>1</v>
      </c>
      <c r="K1626" s="121">
        <v>5</v>
      </c>
      <c r="L1626" s="121">
        <v>2</v>
      </c>
      <c r="M1626" s="121"/>
      <c r="N1626" s="121">
        <v>1</v>
      </c>
      <c r="O1626" s="121"/>
      <c r="P1626" s="121"/>
      <c r="Q1626" s="121">
        <v>1</v>
      </c>
      <c r="R1626" s="121"/>
      <c r="S1626" s="121"/>
      <c r="T1626" s="121"/>
      <c r="U1626" s="121"/>
      <c r="V1626" s="121"/>
      <c r="W1626" s="121"/>
      <c r="X1626" s="121"/>
      <c r="Y1626" s="121"/>
      <c r="Z1626" s="121">
        <v>1</v>
      </c>
      <c r="AA1626" s="121"/>
      <c r="AB1626" s="121"/>
      <c r="AC1626" s="121"/>
      <c r="AD1626" s="121"/>
      <c r="AE1626" s="121"/>
      <c r="AF1626" s="121"/>
      <c r="AG1626" s="128">
        <f>SUM(F1626:AF1626)</f>
        <v>17</v>
      </c>
    </row>
    <row r="1627" spans="1:81" s="27" customFormat="1" ht="25.5" customHeight="1" x14ac:dyDescent="0.2">
      <c r="A1627" s="21"/>
      <c r="B1627" s="22" t="s">
        <v>1316</v>
      </c>
      <c r="C1627" s="41" t="s">
        <v>1317</v>
      </c>
      <c r="D1627" s="24">
        <v>3</v>
      </c>
      <c r="E1627" s="25" t="s">
        <v>35</v>
      </c>
      <c r="F1627" s="20">
        <v>5</v>
      </c>
      <c r="G1627" s="26"/>
      <c r="H1627" s="26"/>
      <c r="I1627" s="121">
        <v>1</v>
      </c>
      <c r="J1627" s="121">
        <v>1</v>
      </c>
      <c r="K1627" s="121">
        <v>5</v>
      </c>
      <c r="L1627" s="121">
        <v>2</v>
      </c>
      <c r="M1627" s="121"/>
      <c r="N1627" s="121"/>
      <c r="O1627" s="121"/>
      <c r="P1627" s="121">
        <v>1</v>
      </c>
      <c r="Q1627" s="121">
        <v>1</v>
      </c>
      <c r="R1627" s="121"/>
      <c r="S1627" s="121"/>
      <c r="T1627" s="121"/>
      <c r="U1627" s="121"/>
      <c r="V1627" s="121"/>
      <c r="W1627" s="121"/>
      <c r="X1627" s="121"/>
      <c r="Y1627" s="121"/>
      <c r="Z1627" s="121">
        <v>1</v>
      </c>
      <c r="AA1627" s="121"/>
      <c r="AB1627" s="121"/>
      <c r="AC1627" s="121"/>
      <c r="AD1627" s="121"/>
      <c r="AE1627" s="121"/>
      <c r="AF1627" s="121"/>
      <c r="AG1627" s="128">
        <f t="shared" ref="AG1627:AG1635" si="167">SUM(F1627:AF1627)</f>
        <v>17</v>
      </c>
    </row>
    <row r="1628" spans="1:81" s="27" customFormat="1" ht="25.5" customHeight="1" x14ac:dyDescent="0.2">
      <c r="A1628" s="21"/>
      <c r="B1628" s="22" t="s">
        <v>1316</v>
      </c>
      <c r="C1628" s="41" t="s">
        <v>1317</v>
      </c>
      <c r="D1628" s="24">
        <v>4</v>
      </c>
      <c r="E1628" s="25" t="s">
        <v>35</v>
      </c>
      <c r="F1628" s="20">
        <v>5</v>
      </c>
      <c r="G1628" s="26"/>
      <c r="H1628" s="26"/>
      <c r="I1628" s="121"/>
      <c r="J1628" s="121">
        <v>1</v>
      </c>
      <c r="K1628" s="121">
        <v>5</v>
      </c>
      <c r="L1628" s="121">
        <v>2</v>
      </c>
      <c r="M1628" s="121"/>
      <c r="N1628" s="121">
        <v>2</v>
      </c>
      <c r="O1628" s="121"/>
      <c r="P1628" s="121">
        <v>2</v>
      </c>
      <c r="Q1628" s="121">
        <v>1</v>
      </c>
      <c r="R1628" s="121"/>
      <c r="S1628" s="121"/>
      <c r="T1628" s="121"/>
      <c r="U1628" s="121"/>
      <c r="V1628" s="121"/>
      <c r="W1628" s="121"/>
      <c r="X1628" s="121"/>
      <c r="Y1628" s="121"/>
      <c r="Z1628" s="121">
        <v>1</v>
      </c>
      <c r="AA1628" s="121"/>
      <c r="AB1628" s="121"/>
      <c r="AC1628" s="121"/>
      <c r="AD1628" s="121"/>
      <c r="AE1628" s="121"/>
      <c r="AF1628" s="121"/>
      <c r="AG1628" s="128">
        <f t="shared" si="167"/>
        <v>19</v>
      </c>
    </row>
    <row r="1629" spans="1:81" s="27" customFormat="1" ht="25.5" customHeight="1" x14ac:dyDescent="0.2">
      <c r="A1629" s="21"/>
      <c r="B1629" s="22" t="s">
        <v>1318</v>
      </c>
      <c r="C1629" s="41" t="s">
        <v>1319</v>
      </c>
      <c r="D1629" s="24">
        <v>2</v>
      </c>
      <c r="E1629" s="25" t="s">
        <v>35</v>
      </c>
      <c r="F1629" s="20">
        <v>5</v>
      </c>
      <c r="G1629" s="26"/>
      <c r="H1629" s="26"/>
      <c r="I1629" s="121">
        <v>1</v>
      </c>
      <c r="J1629" s="121">
        <v>1</v>
      </c>
      <c r="K1629" s="121">
        <v>5</v>
      </c>
      <c r="L1629" s="121">
        <v>2</v>
      </c>
      <c r="M1629" s="121">
        <v>2</v>
      </c>
      <c r="N1629" s="121">
        <v>2</v>
      </c>
      <c r="O1629" s="121"/>
      <c r="P1629" s="121"/>
      <c r="Q1629" s="121">
        <v>1</v>
      </c>
      <c r="R1629" s="121"/>
      <c r="S1629" s="121"/>
      <c r="T1629" s="121"/>
      <c r="U1629" s="121"/>
      <c r="V1629" s="121"/>
      <c r="W1629" s="121"/>
      <c r="X1629" s="121"/>
      <c r="Y1629" s="121"/>
      <c r="Z1629" s="121"/>
      <c r="AA1629" s="121"/>
      <c r="AB1629" s="121"/>
      <c r="AC1629" s="121"/>
      <c r="AD1629" s="121"/>
      <c r="AE1629" s="121"/>
      <c r="AF1629" s="121"/>
      <c r="AG1629" s="128">
        <f t="shared" si="167"/>
        <v>19</v>
      </c>
    </row>
    <row r="1630" spans="1:81" s="27" customFormat="1" ht="25.5" customHeight="1" x14ac:dyDescent="0.2">
      <c r="A1630" s="21"/>
      <c r="B1630" s="22" t="s">
        <v>1320</v>
      </c>
      <c r="C1630" s="41" t="s">
        <v>1319</v>
      </c>
      <c r="D1630" s="24">
        <v>3</v>
      </c>
      <c r="E1630" s="25" t="s">
        <v>35</v>
      </c>
      <c r="F1630" s="20">
        <v>5</v>
      </c>
      <c r="G1630" s="26"/>
      <c r="H1630" s="26"/>
      <c r="I1630" s="121"/>
      <c r="J1630" s="121">
        <v>1</v>
      </c>
      <c r="K1630" s="121">
        <v>5</v>
      </c>
      <c r="L1630" s="121">
        <v>2</v>
      </c>
      <c r="M1630" s="121">
        <v>1</v>
      </c>
      <c r="N1630" s="121">
        <v>2</v>
      </c>
      <c r="O1630" s="121"/>
      <c r="P1630" s="121">
        <v>1</v>
      </c>
      <c r="Q1630" s="121">
        <v>1</v>
      </c>
      <c r="R1630" s="121"/>
      <c r="S1630" s="121"/>
      <c r="T1630" s="121"/>
      <c r="U1630" s="121"/>
      <c r="V1630" s="121"/>
      <c r="W1630" s="121"/>
      <c r="X1630" s="121"/>
      <c r="Y1630" s="121"/>
      <c r="Z1630" s="121"/>
      <c r="AA1630" s="121"/>
      <c r="AB1630" s="121"/>
      <c r="AC1630" s="121"/>
      <c r="AD1630" s="121"/>
      <c r="AE1630" s="121"/>
      <c r="AF1630" s="121"/>
      <c r="AG1630" s="128">
        <f t="shared" si="167"/>
        <v>18</v>
      </c>
    </row>
    <row r="1631" spans="1:81" s="27" customFormat="1" ht="25.5" customHeight="1" x14ac:dyDescent="0.2">
      <c r="A1631" s="21"/>
      <c r="B1631" s="22" t="s">
        <v>1321</v>
      </c>
      <c r="C1631" s="41" t="s">
        <v>1319</v>
      </c>
      <c r="D1631" s="24">
        <v>4</v>
      </c>
      <c r="E1631" s="25" t="s">
        <v>35</v>
      </c>
      <c r="F1631" s="20">
        <v>5</v>
      </c>
      <c r="G1631" s="26"/>
      <c r="H1631" s="26"/>
      <c r="I1631" s="121"/>
      <c r="J1631" s="121">
        <v>1</v>
      </c>
      <c r="K1631" s="121">
        <v>5</v>
      </c>
      <c r="L1631" s="121">
        <v>2</v>
      </c>
      <c r="M1631" s="121">
        <v>1</v>
      </c>
      <c r="N1631" s="121">
        <v>2</v>
      </c>
      <c r="O1631" s="121"/>
      <c r="P1631" s="121">
        <v>2</v>
      </c>
      <c r="Q1631" s="121">
        <v>1</v>
      </c>
      <c r="R1631" s="121"/>
      <c r="S1631" s="121"/>
      <c r="T1631" s="121"/>
      <c r="U1631" s="121"/>
      <c r="V1631" s="121"/>
      <c r="W1631" s="121"/>
      <c r="X1631" s="121"/>
      <c r="Y1631" s="121"/>
      <c r="Z1631" s="121"/>
      <c r="AA1631" s="121"/>
      <c r="AB1631" s="121"/>
      <c r="AC1631" s="121"/>
      <c r="AD1631" s="121"/>
      <c r="AE1631" s="121"/>
      <c r="AF1631" s="121"/>
      <c r="AG1631" s="128">
        <f t="shared" si="167"/>
        <v>19</v>
      </c>
    </row>
    <row r="1632" spans="1:81" s="27" customFormat="1" ht="25.5" customHeight="1" x14ac:dyDescent="0.2">
      <c r="A1632" s="21"/>
      <c r="B1632" s="22" t="s">
        <v>1322</v>
      </c>
      <c r="C1632" s="41" t="s">
        <v>1323</v>
      </c>
      <c r="D1632" s="24">
        <v>1</v>
      </c>
      <c r="E1632" s="25" t="s">
        <v>35</v>
      </c>
      <c r="F1632" s="20">
        <v>5</v>
      </c>
      <c r="G1632" s="26"/>
      <c r="H1632" s="26"/>
      <c r="I1632" s="121">
        <v>1</v>
      </c>
      <c r="J1632" s="121">
        <v>1</v>
      </c>
      <c r="K1632" s="121">
        <v>5</v>
      </c>
      <c r="L1632" s="121">
        <v>2</v>
      </c>
      <c r="M1632" s="121">
        <v>2</v>
      </c>
      <c r="N1632" s="121">
        <v>1</v>
      </c>
      <c r="O1632" s="121"/>
      <c r="P1632" s="121"/>
      <c r="Q1632" s="121">
        <v>1</v>
      </c>
      <c r="R1632" s="121"/>
      <c r="S1632" s="121"/>
      <c r="T1632" s="121"/>
      <c r="U1632" s="121"/>
      <c r="V1632" s="121"/>
      <c r="W1632" s="121"/>
      <c r="X1632" s="121"/>
      <c r="Y1632" s="121"/>
      <c r="Z1632" s="121"/>
      <c r="AA1632" s="121"/>
      <c r="AB1632" s="121"/>
      <c r="AC1632" s="121"/>
      <c r="AD1632" s="121"/>
      <c r="AE1632" s="121"/>
      <c r="AF1632" s="121"/>
      <c r="AG1632" s="128">
        <f t="shared" si="167"/>
        <v>18</v>
      </c>
    </row>
    <row r="1633" spans="1:33" s="27" customFormat="1" ht="25.5" customHeight="1" x14ac:dyDescent="0.2">
      <c r="A1633" s="21"/>
      <c r="B1633" s="22" t="s">
        <v>1322</v>
      </c>
      <c r="C1633" s="41" t="s">
        <v>1323</v>
      </c>
      <c r="D1633" s="24">
        <v>2</v>
      </c>
      <c r="E1633" s="25" t="s">
        <v>35</v>
      </c>
      <c r="F1633" s="20">
        <v>5</v>
      </c>
      <c r="G1633" s="26"/>
      <c r="H1633" s="26"/>
      <c r="I1633" s="121">
        <v>1</v>
      </c>
      <c r="J1633" s="121">
        <v>1</v>
      </c>
      <c r="K1633" s="121">
        <v>5</v>
      </c>
      <c r="L1633" s="121">
        <v>2</v>
      </c>
      <c r="M1633" s="121">
        <v>1</v>
      </c>
      <c r="N1633" s="121">
        <v>2</v>
      </c>
      <c r="O1633" s="121"/>
      <c r="P1633" s="121">
        <v>1</v>
      </c>
      <c r="Q1633" s="121">
        <v>1</v>
      </c>
      <c r="R1633" s="121"/>
      <c r="S1633" s="121"/>
      <c r="T1633" s="121"/>
      <c r="U1633" s="121"/>
      <c r="V1633" s="121"/>
      <c r="W1633" s="121"/>
      <c r="X1633" s="121"/>
      <c r="Y1633" s="121"/>
      <c r="Z1633" s="121">
        <v>1</v>
      </c>
      <c r="AA1633" s="121"/>
      <c r="AB1633" s="121"/>
      <c r="AC1633" s="121"/>
      <c r="AD1633" s="121"/>
      <c r="AE1633" s="121"/>
      <c r="AF1633" s="121"/>
      <c r="AG1633" s="128">
        <f t="shared" si="167"/>
        <v>20</v>
      </c>
    </row>
    <row r="1634" spans="1:33" s="27" customFormat="1" ht="25.5" customHeight="1" x14ac:dyDescent="0.2">
      <c r="A1634" s="21"/>
      <c r="B1634" s="22" t="s">
        <v>1322</v>
      </c>
      <c r="C1634" s="41" t="s">
        <v>1323</v>
      </c>
      <c r="D1634" s="24">
        <v>3</v>
      </c>
      <c r="E1634" s="25" t="s">
        <v>35</v>
      </c>
      <c r="F1634" s="20">
        <v>5</v>
      </c>
      <c r="G1634" s="26"/>
      <c r="H1634" s="26"/>
      <c r="I1634" s="121"/>
      <c r="J1634" s="121">
        <v>1</v>
      </c>
      <c r="K1634" s="121">
        <v>5</v>
      </c>
      <c r="L1634" s="121">
        <v>2</v>
      </c>
      <c r="M1634" s="121">
        <v>1</v>
      </c>
      <c r="N1634" s="121"/>
      <c r="O1634" s="121"/>
      <c r="P1634" s="121">
        <v>3</v>
      </c>
      <c r="Q1634" s="121">
        <v>1</v>
      </c>
      <c r="R1634" s="121"/>
      <c r="S1634" s="121"/>
      <c r="T1634" s="121"/>
      <c r="U1634" s="121"/>
      <c r="V1634" s="121"/>
      <c r="W1634" s="121"/>
      <c r="X1634" s="121"/>
      <c r="Y1634" s="121"/>
      <c r="Z1634" s="121">
        <v>1</v>
      </c>
      <c r="AA1634" s="121"/>
      <c r="AB1634" s="121"/>
      <c r="AC1634" s="121"/>
      <c r="AD1634" s="121"/>
      <c r="AE1634" s="121"/>
      <c r="AF1634" s="121"/>
      <c r="AG1634" s="128">
        <f t="shared" si="167"/>
        <v>19</v>
      </c>
    </row>
    <row r="1635" spans="1:33" s="27" customFormat="1" ht="25.5" customHeight="1" x14ac:dyDescent="0.2">
      <c r="A1635" s="21"/>
      <c r="B1635" s="22" t="s">
        <v>1322</v>
      </c>
      <c r="C1635" s="41" t="s">
        <v>1323</v>
      </c>
      <c r="D1635" s="24">
        <v>4</v>
      </c>
      <c r="E1635" s="25" t="s">
        <v>35</v>
      </c>
      <c r="F1635" s="20">
        <v>5</v>
      </c>
      <c r="G1635" s="26"/>
      <c r="H1635" s="26"/>
      <c r="I1635" s="121"/>
      <c r="J1635" s="121">
        <v>1</v>
      </c>
      <c r="K1635" s="121">
        <v>5</v>
      </c>
      <c r="L1635" s="121"/>
      <c r="M1635" s="121">
        <v>1</v>
      </c>
      <c r="N1635" s="121">
        <v>2</v>
      </c>
      <c r="O1635" s="121"/>
      <c r="P1635" s="121"/>
      <c r="Q1635" s="121">
        <v>1</v>
      </c>
      <c r="R1635" s="121"/>
      <c r="S1635" s="121"/>
      <c r="T1635" s="121"/>
      <c r="U1635" s="121"/>
      <c r="V1635" s="121"/>
      <c r="W1635" s="121"/>
      <c r="X1635" s="121"/>
      <c r="Y1635" s="121"/>
      <c r="Z1635" s="121">
        <v>1</v>
      </c>
      <c r="AA1635" s="121"/>
      <c r="AB1635" s="121"/>
      <c r="AC1635" s="121"/>
      <c r="AD1635" s="121"/>
      <c r="AE1635" s="121"/>
      <c r="AF1635" s="121"/>
      <c r="AG1635" s="128">
        <f t="shared" si="167"/>
        <v>16</v>
      </c>
    </row>
    <row r="1636" spans="1:33" s="27" customFormat="1" ht="24.75" customHeight="1" x14ac:dyDescent="0.2">
      <c r="A1636" s="21"/>
      <c r="B1636" s="22" t="s">
        <v>1324</v>
      </c>
      <c r="C1636" s="41" t="s">
        <v>1325</v>
      </c>
      <c r="D1636" s="24" t="s">
        <v>1292</v>
      </c>
      <c r="E1636" s="25" t="s">
        <v>465</v>
      </c>
      <c r="F1636" s="26"/>
      <c r="G1636" s="26"/>
      <c r="H1636" s="26"/>
      <c r="I1636" s="121"/>
      <c r="J1636" s="121">
        <v>1</v>
      </c>
      <c r="K1636" s="121"/>
      <c r="L1636" s="121"/>
      <c r="M1636" s="121"/>
      <c r="N1636" s="121"/>
      <c r="O1636" s="121"/>
      <c r="P1636" s="121"/>
      <c r="Q1636" s="121"/>
      <c r="R1636" s="121"/>
      <c r="S1636" s="121"/>
      <c r="T1636" s="121"/>
      <c r="U1636" s="121"/>
      <c r="V1636" s="121"/>
      <c r="W1636" s="121"/>
      <c r="X1636" s="121"/>
      <c r="Y1636" s="121"/>
      <c r="Z1636" s="121"/>
      <c r="AA1636" s="121"/>
      <c r="AB1636" s="121"/>
      <c r="AC1636" s="121"/>
      <c r="AD1636" s="121"/>
      <c r="AE1636" s="121"/>
      <c r="AF1636" s="121"/>
      <c r="AG1636" s="128">
        <f t="shared" si="166"/>
        <v>1</v>
      </c>
    </row>
    <row r="1637" spans="1:33" s="27" customFormat="1" ht="24.75" customHeight="1" x14ac:dyDescent="0.2">
      <c r="A1637" s="21"/>
      <c r="B1637" s="22" t="s">
        <v>1324</v>
      </c>
      <c r="C1637" s="41" t="s">
        <v>1325</v>
      </c>
      <c r="D1637" s="24">
        <v>1</v>
      </c>
      <c r="E1637" s="25" t="s">
        <v>465</v>
      </c>
      <c r="F1637" s="26"/>
      <c r="G1637" s="26"/>
      <c r="H1637" s="26"/>
      <c r="I1637" s="121"/>
      <c r="J1637" s="121"/>
      <c r="K1637" s="121"/>
      <c r="L1637" s="121"/>
      <c r="M1637" s="121"/>
      <c r="N1637" s="121"/>
      <c r="O1637" s="121"/>
      <c r="P1637" s="121"/>
      <c r="Q1637" s="121"/>
      <c r="R1637" s="121"/>
      <c r="S1637" s="121"/>
      <c r="T1637" s="121"/>
      <c r="U1637" s="121"/>
      <c r="V1637" s="121"/>
      <c r="W1637" s="121"/>
      <c r="X1637" s="121"/>
      <c r="Y1637" s="121"/>
      <c r="Z1637" s="121"/>
      <c r="AA1637" s="121"/>
      <c r="AB1637" s="121"/>
      <c r="AC1637" s="121"/>
      <c r="AD1637" s="121"/>
      <c r="AE1637" s="121"/>
      <c r="AF1637" s="121"/>
      <c r="AG1637" s="128">
        <f t="shared" si="166"/>
        <v>0</v>
      </c>
    </row>
    <row r="1638" spans="1:33" s="27" customFormat="1" ht="27.75" customHeight="1" x14ac:dyDescent="0.2">
      <c r="A1638" s="21"/>
      <c r="B1638" s="22" t="s">
        <v>1324</v>
      </c>
      <c r="C1638" s="41" t="s">
        <v>1325</v>
      </c>
      <c r="D1638" s="24">
        <v>2</v>
      </c>
      <c r="E1638" s="25" t="s">
        <v>465</v>
      </c>
      <c r="F1638" s="26"/>
      <c r="G1638" s="26"/>
      <c r="H1638" s="26"/>
      <c r="I1638" s="121"/>
      <c r="J1638" s="121"/>
      <c r="K1638" s="121"/>
      <c r="L1638" s="121"/>
      <c r="M1638" s="121"/>
      <c r="N1638" s="121"/>
      <c r="O1638" s="121"/>
      <c r="P1638" s="121"/>
      <c r="Q1638" s="121"/>
      <c r="R1638" s="121"/>
      <c r="S1638" s="121"/>
      <c r="T1638" s="121"/>
      <c r="U1638" s="121"/>
      <c r="V1638" s="121"/>
      <c r="W1638" s="121"/>
      <c r="X1638" s="121"/>
      <c r="Y1638" s="121"/>
      <c r="Z1638" s="121"/>
      <c r="AA1638" s="121"/>
      <c r="AB1638" s="121"/>
      <c r="AC1638" s="121"/>
      <c r="AD1638" s="121"/>
      <c r="AE1638" s="121"/>
      <c r="AF1638" s="121"/>
      <c r="AG1638" s="128">
        <f t="shared" si="166"/>
        <v>0</v>
      </c>
    </row>
    <row r="1639" spans="1:33" s="27" customFormat="1" ht="25.5" customHeight="1" x14ac:dyDescent="0.2">
      <c r="A1639" s="21"/>
      <c r="B1639" s="22" t="s">
        <v>1326</v>
      </c>
      <c r="C1639" s="41" t="s">
        <v>1327</v>
      </c>
      <c r="D1639" s="24">
        <v>1</v>
      </c>
      <c r="E1639" s="25" t="s">
        <v>35</v>
      </c>
      <c r="F1639" s="20">
        <v>5</v>
      </c>
      <c r="G1639" s="26"/>
      <c r="H1639" s="26"/>
      <c r="I1639" s="121"/>
      <c r="J1639" s="121"/>
      <c r="K1639" s="121"/>
      <c r="L1639" s="121">
        <v>2</v>
      </c>
      <c r="M1639" s="121"/>
      <c r="N1639" s="121">
        <v>1</v>
      </c>
      <c r="O1639" s="121"/>
      <c r="P1639" s="121"/>
      <c r="Q1639" s="121">
        <v>1</v>
      </c>
      <c r="R1639" s="121"/>
      <c r="S1639" s="121"/>
      <c r="T1639" s="121"/>
      <c r="U1639" s="121"/>
      <c r="V1639" s="121"/>
      <c r="W1639" s="121"/>
      <c r="X1639" s="121"/>
      <c r="Y1639" s="121"/>
      <c r="Z1639" s="121"/>
      <c r="AA1639" s="121"/>
      <c r="AB1639" s="121"/>
      <c r="AC1639" s="121"/>
      <c r="AD1639" s="121"/>
      <c r="AE1639" s="121"/>
      <c r="AF1639" s="121"/>
      <c r="AG1639" s="128">
        <f>SUM(F1639:AF1639)</f>
        <v>9</v>
      </c>
    </row>
    <row r="1640" spans="1:33" s="27" customFormat="1" ht="24.75" customHeight="1" x14ac:dyDescent="0.2">
      <c r="A1640" s="21"/>
      <c r="B1640" s="22" t="s">
        <v>1328</v>
      </c>
      <c r="C1640" s="41" t="s">
        <v>1327</v>
      </c>
      <c r="D1640" s="24">
        <v>2</v>
      </c>
      <c r="E1640" s="25" t="s">
        <v>35</v>
      </c>
      <c r="F1640" s="20">
        <v>5</v>
      </c>
      <c r="G1640" s="26"/>
      <c r="H1640" s="26"/>
      <c r="I1640" s="121"/>
      <c r="J1640" s="121">
        <v>1</v>
      </c>
      <c r="K1640" s="121"/>
      <c r="L1640" s="121">
        <v>2</v>
      </c>
      <c r="M1640" s="121"/>
      <c r="N1640" s="121"/>
      <c r="O1640" s="121"/>
      <c r="P1640" s="121">
        <v>5</v>
      </c>
      <c r="Q1640" s="121">
        <v>1</v>
      </c>
      <c r="R1640" s="121"/>
      <c r="S1640" s="121"/>
      <c r="T1640" s="121"/>
      <c r="U1640" s="121"/>
      <c r="V1640" s="121"/>
      <c r="W1640" s="121"/>
      <c r="X1640" s="121"/>
      <c r="Y1640" s="121"/>
      <c r="Z1640" s="121">
        <v>1</v>
      </c>
      <c r="AA1640" s="121"/>
      <c r="AB1640" s="121"/>
      <c r="AC1640" s="121"/>
      <c r="AD1640" s="121"/>
      <c r="AE1640" s="121"/>
      <c r="AF1640" s="121"/>
      <c r="AG1640" s="128">
        <f>SUM(F1640:AF1640)</f>
        <v>15</v>
      </c>
    </row>
    <row r="1641" spans="1:33" s="27" customFormat="1" ht="27" customHeight="1" x14ac:dyDescent="0.2">
      <c r="A1641" s="21"/>
      <c r="B1641" s="22" t="s">
        <v>1328</v>
      </c>
      <c r="C1641" s="41" t="s">
        <v>1327</v>
      </c>
      <c r="D1641" s="24">
        <v>3</v>
      </c>
      <c r="E1641" s="25" t="s">
        <v>35</v>
      </c>
      <c r="F1641" s="20">
        <v>5</v>
      </c>
      <c r="G1641" s="26"/>
      <c r="H1641" s="26"/>
      <c r="I1641" s="121"/>
      <c r="J1641" s="121">
        <v>1</v>
      </c>
      <c r="K1641" s="121"/>
      <c r="L1641" s="121">
        <v>2</v>
      </c>
      <c r="M1641" s="121"/>
      <c r="N1641" s="121">
        <v>1</v>
      </c>
      <c r="O1641" s="121"/>
      <c r="P1641" s="121">
        <v>4</v>
      </c>
      <c r="Q1641" s="121">
        <v>1</v>
      </c>
      <c r="R1641" s="121"/>
      <c r="S1641" s="121"/>
      <c r="T1641" s="121"/>
      <c r="U1641" s="121"/>
      <c r="V1641" s="121"/>
      <c r="W1641" s="121"/>
      <c r="X1641" s="121"/>
      <c r="Y1641" s="121"/>
      <c r="Z1641" s="121">
        <v>1</v>
      </c>
      <c r="AA1641" s="121"/>
      <c r="AB1641" s="121"/>
      <c r="AC1641" s="121"/>
      <c r="AD1641" s="121"/>
      <c r="AE1641" s="121"/>
      <c r="AF1641" s="121"/>
      <c r="AG1641" s="128">
        <f>SUM(F1641:AF1641)</f>
        <v>15</v>
      </c>
    </row>
    <row r="1642" spans="1:33" s="27" customFormat="1" ht="24" customHeight="1" x14ac:dyDescent="0.2">
      <c r="A1642" s="21"/>
      <c r="B1642" s="22" t="s">
        <v>1328</v>
      </c>
      <c r="C1642" s="41" t="s">
        <v>1327</v>
      </c>
      <c r="D1642" s="24">
        <v>4</v>
      </c>
      <c r="E1642" s="25" t="s">
        <v>35</v>
      </c>
      <c r="F1642" s="20">
        <v>5</v>
      </c>
      <c r="G1642" s="26"/>
      <c r="H1642" s="26"/>
      <c r="I1642" s="121"/>
      <c r="J1642" s="121">
        <v>1</v>
      </c>
      <c r="K1642" s="121"/>
      <c r="L1642" s="121">
        <v>2</v>
      </c>
      <c r="M1642" s="121"/>
      <c r="N1642" s="121">
        <v>1</v>
      </c>
      <c r="O1642" s="121"/>
      <c r="P1642" s="121"/>
      <c r="Q1642" s="121">
        <v>1</v>
      </c>
      <c r="R1642" s="121"/>
      <c r="S1642" s="121"/>
      <c r="T1642" s="121"/>
      <c r="U1642" s="121"/>
      <c r="V1642" s="121"/>
      <c r="W1642" s="121"/>
      <c r="X1642" s="121"/>
      <c r="Y1642" s="121"/>
      <c r="Z1642" s="121">
        <v>1</v>
      </c>
      <c r="AA1642" s="121"/>
      <c r="AB1642" s="121"/>
      <c r="AC1642" s="121"/>
      <c r="AD1642" s="121"/>
      <c r="AE1642" s="121"/>
      <c r="AF1642" s="121"/>
      <c r="AG1642" s="128">
        <f t="shared" si="166"/>
        <v>11</v>
      </c>
    </row>
    <row r="1643" spans="1:33" s="27" customFormat="1" ht="24.75" customHeight="1" x14ac:dyDescent="0.2">
      <c r="A1643" s="21"/>
      <c r="B1643" s="22" t="s">
        <v>1329</v>
      </c>
      <c r="C1643" s="120" t="s">
        <v>1330</v>
      </c>
      <c r="D1643" s="35">
        <v>1</v>
      </c>
      <c r="E1643" s="25" t="s">
        <v>35</v>
      </c>
      <c r="F1643" s="20">
        <v>5</v>
      </c>
      <c r="G1643" s="26"/>
      <c r="H1643" s="26"/>
      <c r="I1643" s="121"/>
      <c r="J1643" s="121">
        <v>1</v>
      </c>
      <c r="K1643" s="121"/>
      <c r="L1643" s="121"/>
      <c r="M1643" s="121"/>
      <c r="N1643" s="121"/>
      <c r="O1643" s="121"/>
      <c r="P1643" s="121"/>
      <c r="Q1643" s="121">
        <v>1</v>
      </c>
      <c r="R1643" s="121"/>
      <c r="S1643" s="121"/>
      <c r="T1643" s="121"/>
      <c r="U1643" s="121"/>
      <c r="V1643" s="121"/>
      <c r="W1643" s="121"/>
      <c r="X1643" s="121"/>
      <c r="Y1643" s="121"/>
      <c r="Z1643" s="121"/>
      <c r="AA1643" s="121"/>
      <c r="AB1643" s="121"/>
      <c r="AC1643" s="121"/>
      <c r="AD1643" s="121"/>
      <c r="AE1643" s="121"/>
      <c r="AF1643" s="121"/>
      <c r="AG1643" s="128">
        <f>SUM(F1643:AF1643)</f>
        <v>7</v>
      </c>
    </row>
    <row r="1644" spans="1:33" s="27" customFormat="1" ht="27.75" customHeight="1" x14ac:dyDescent="0.2">
      <c r="A1644" s="21"/>
      <c r="B1644" s="22" t="s">
        <v>1329</v>
      </c>
      <c r="C1644" s="120" t="s">
        <v>1330</v>
      </c>
      <c r="D1644" s="35">
        <v>2</v>
      </c>
      <c r="E1644" s="25" t="s">
        <v>35</v>
      </c>
      <c r="F1644" s="20">
        <v>5</v>
      </c>
      <c r="G1644" s="26"/>
      <c r="H1644" s="26"/>
      <c r="I1644" s="121"/>
      <c r="J1644" s="121">
        <v>1</v>
      </c>
      <c r="K1644" s="121"/>
      <c r="L1644" s="121"/>
      <c r="M1644" s="121"/>
      <c r="N1644" s="121"/>
      <c r="O1644" s="121"/>
      <c r="P1644" s="121"/>
      <c r="Q1644" s="121">
        <v>1</v>
      </c>
      <c r="R1644" s="121"/>
      <c r="S1644" s="121"/>
      <c r="T1644" s="121"/>
      <c r="U1644" s="121"/>
      <c r="V1644" s="121"/>
      <c r="W1644" s="121"/>
      <c r="X1644" s="121"/>
      <c r="Y1644" s="121"/>
      <c r="Z1644" s="121"/>
      <c r="AA1644" s="121"/>
      <c r="AB1644" s="121"/>
      <c r="AC1644" s="121"/>
      <c r="AD1644" s="121"/>
      <c r="AE1644" s="121"/>
      <c r="AF1644" s="121"/>
      <c r="AG1644" s="128">
        <f>SUM(F1644:AF1644)</f>
        <v>7</v>
      </c>
    </row>
    <row r="1645" spans="1:33" s="27" customFormat="1" ht="25.5" customHeight="1" x14ac:dyDescent="0.2">
      <c r="A1645" s="21"/>
      <c r="B1645" s="22" t="s">
        <v>1329</v>
      </c>
      <c r="C1645" s="120" t="s">
        <v>1330</v>
      </c>
      <c r="D1645" s="35">
        <v>3</v>
      </c>
      <c r="E1645" s="25" t="s">
        <v>35</v>
      </c>
      <c r="F1645" s="20">
        <v>5</v>
      </c>
      <c r="G1645" s="26"/>
      <c r="H1645" s="26"/>
      <c r="I1645" s="121"/>
      <c r="J1645" s="121">
        <v>1</v>
      </c>
      <c r="K1645" s="121"/>
      <c r="L1645" s="121"/>
      <c r="M1645" s="121"/>
      <c r="N1645" s="121">
        <v>1</v>
      </c>
      <c r="O1645" s="121"/>
      <c r="P1645" s="121"/>
      <c r="Q1645" s="121">
        <v>1</v>
      </c>
      <c r="R1645" s="121"/>
      <c r="S1645" s="121"/>
      <c r="T1645" s="121"/>
      <c r="U1645" s="121"/>
      <c r="V1645" s="121"/>
      <c r="W1645" s="121"/>
      <c r="X1645" s="121"/>
      <c r="Y1645" s="121"/>
      <c r="Z1645" s="121"/>
      <c r="AA1645" s="121"/>
      <c r="AB1645" s="121"/>
      <c r="AC1645" s="121"/>
      <c r="AD1645" s="121"/>
      <c r="AE1645" s="121"/>
      <c r="AF1645" s="121"/>
      <c r="AG1645" s="128">
        <f>SUM(F1645:AF1645)</f>
        <v>8</v>
      </c>
    </row>
    <row r="1646" spans="1:33" s="27" customFormat="1" ht="24" customHeight="1" x14ac:dyDescent="0.2">
      <c r="A1646" s="21"/>
      <c r="B1646" s="22" t="s">
        <v>1329</v>
      </c>
      <c r="C1646" s="120" t="s">
        <v>1330</v>
      </c>
      <c r="D1646" s="35">
        <v>4</v>
      </c>
      <c r="E1646" s="25" t="s">
        <v>35</v>
      </c>
      <c r="F1646" s="20">
        <v>5</v>
      </c>
      <c r="G1646" s="26"/>
      <c r="H1646" s="26"/>
      <c r="I1646" s="121"/>
      <c r="J1646" s="121">
        <v>1</v>
      </c>
      <c r="K1646" s="121"/>
      <c r="L1646" s="121"/>
      <c r="M1646" s="121"/>
      <c r="N1646" s="121">
        <v>1</v>
      </c>
      <c r="O1646" s="121"/>
      <c r="P1646" s="121">
        <v>2</v>
      </c>
      <c r="Q1646" s="121">
        <v>1</v>
      </c>
      <c r="R1646" s="121"/>
      <c r="S1646" s="121"/>
      <c r="T1646" s="121"/>
      <c r="U1646" s="121"/>
      <c r="V1646" s="121"/>
      <c r="W1646" s="121"/>
      <c r="X1646" s="121"/>
      <c r="Y1646" s="121"/>
      <c r="Z1646" s="121"/>
      <c r="AA1646" s="121"/>
      <c r="AB1646" s="121"/>
      <c r="AC1646" s="121"/>
      <c r="AD1646" s="121"/>
      <c r="AE1646" s="121"/>
      <c r="AF1646" s="121"/>
      <c r="AG1646" s="128">
        <f>SUM(F1646:AF1646)</f>
        <v>10</v>
      </c>
    </row>
    <row r="1647" spans="1:33" s="27" customFormat="1" ht="24.75" customHeight="1" x14ac:dyDescent="0.2">
      <c r="A1647" s="21"/>
      <c r="B1647" s="22" t="s">
        <v>1331</v>
      </c>
      <c r="C1647" s="120" t="s">
        <v>1332</v>
      </c>
      <c r="D1647" s="24">
        <v>1</v>
      </c>
      <c r="E1647" s="25" t="s">
        <v>35</v>
      </c>
      <c r="F1647" s="26"/>
      <c r="G1647" s="26"/>
      <c r="H1647" s="26"/>
      <c r="I1647" s="121"/>
      <c r="J1647" s="121">
        <v>1</v>
      </c>
      <c r="K1647" s="121"/>
      <c r="L1647" s="121">
        <v>1</v>
      </c>
      <c r="M1647" s="121">
        <v>1</v>
      </c>
      <c r="N1647" s="121"/>
      <c r="O1647" s="121"/>
      <c r="P1647" s="121"/>
      <c r="Q1647" s="121">
        <v>1</v>
      </c>
      <c r="R1647" s="121"/>
      <c r="S1647" s="121"/>
      <c r="T1647" s="121"/>
      <c r="U1647" s="121"/>
      <c r="V1647" s="121"/>
      <c r="W1647" s="121"/>
      <c r="X1647" s="121"/>
      <c r="Y1647" s="121"/>
      <c r="Z1647" s="121"/>
      <c r="AA1647" s="121"/>
      <c r="AB1647" s="121"/>
      <c r="AC1647" s="121"/>
      <c r="AD1647" s="121"/>
      <c r="AE1647" s="121"/>
      <c r="AF1647" s="121"/>
      <c r="AG1647" s="128">
        <f>SUM(F1647:AF1647)</f>
        <v>4</v>
      </c>
    </row>
    <row r="1648" spans="1:33" s="27" customFormat="1" ht="24.75" customHeight="1" x14ac:dyDescent="0.2">
      <c r="A1648" s="21"/>
      <c r="B1648" s="22" t="s">
        <v>1331</v>
      </c>
      <c r="C1648" s="120" t="s">
        <v>1332</v>
      </c>
      <c r="D1648" s="24">
        <v>2</v>
      </c>
      <c r="E1648" s="25" t="s">
        <v>35</v>
      </c>
      <c r="F1648" s="26"/>
      <c r="G1648" s="26"/>
      <c r="H1648" s="26"/>
      <c r="I1648" s="121"/>
      <c r="J1648" s="121">
        <v>1</v>
      </c>
      <c r="K1648" s="121"/>
      <c r="L1648" s="121">
        <v>1</v>
      </c>
      <c r="M1648" s="121">
        <v>1</v>
      </c>
      <c r="N1648" s="121">
        <v>1</v>
      </c>
      <c r="O1648" s="121"/>
      <c r="P1648" s="121">
        <v>5</v>
      </c>
      <c r="Q1648" s="121">
        <v>1</v>
      </c>
      <c r="R1648" s="121"/>
      <c r="S1648" s="121"/>
      <c r="T1648" s="121"/>
      <c r="U1648" s="121"/>
      <c r="V1648" s="121"/>
      <c r="W1648" s="121"/>
      <c r="X1648" s="121"/>
      <c r="Y1648" s="121"/>
      <c r="Z1648" s="121"/>
      <c r="AA1648" s="121"/>
      <c r="AB1648" s="121"/>
      <c r="AC1648" s="121"/>
      <c r="AD1648" s="121"/>
      <c r="AE1648" s="121"/>
      <c r="AF1648" s="121"/>
      <c r="AG1648" s="128">
        <f t="shared" si="166"/>
        <v>10</v>
      </c>
    </row>
    <row r="1649" spans="1:33" s="27" customFormat="1" ht="26.25" customHeight="1" x14ac:dyDescent="0.2">
      <c r="A1649" s="21"/>
      <c r="B1649" s="22" t="s">
        <v>1331</v>
      </c>
      <c r="C1649" s="120" t="s">
        <v>1332</v>
      </c>
      <c r="D1649" s="24">
        <v>3</v>
      </c>
      <c r="E1649" s="25" t="s">
        <v>35</v>
      </c>
      <c r="F1649" s="26"/>
      <c r="G1649" s="26"/>
      <c r="H1649" s="26"/>
      <c r="I1649" s="121"/>
      <c r="J1649" s="121">
        <v>1</v>
      </c>
      <c r="K1649" s="121"/>
      <c r="L1649" s="121">
        <v>1</v>
      </c>
      <c r="M1649" s="121">
        <v>1</v>
      </c>
      <c r="N1649" s="121">
        <v>1</v>
      </c>
      <c r="O1649" s="121"/>
      <c r="P1649" s="121">
        <v>4</v>
      </c>
      <c r="Q1649" s="121">
        <v>1</v>
      </c>
      <c r="R1649" s="121"/>
      <c r="S1649" s="121"/>
      <c r="T1649" s="121"/>
      <c r="U1649" s="121"/>
      <c r="V1649" s="121"/>
      <c r="W1649" s="121"/>
      <c r="X1649" s="121"/>
      <c r="Y1649" s="121"/>
      <c r="Z1649" s="121"/>
      <c r="AA1649" s="121"/>
      <c r="AB1649" s="121"/>
      <c r="AC1649" s="121"/>
      <c r="AD1649" s="121"/>
      <c r="AE1649" s="121"/>
      <c r="AF1649" s="121"/>
      <c r="AG1649" s="128">
        <f t="shared" si="166"/>
        <v>9</v>
      </c>
    </row>
    <row r="1650" spans="1:33" s="27" customFormat="1" ht="24" customHeight="1" x14ac:dyDescent="0.2">
      <c r="A1650" s="21"/>
      <c r="B1650" s="22" t="s">
        <v>1333</v>
      </c>
      <c r="C1650" s="120" t="s">
        <v>1332</v>
      </c>
      <c r="D1650" s="24">
        <v>4</v>
      </c>
      <c r="E1650" s="25" t="s">
        <v>35</v>
      </c>
      <c r="F1650" s="26"/>
      <c r="G1650" s="26"/>
      <c r="H1650" s="26"/>
      <c r="I1650" s="121"/>
      <c r="J1650" s="121">
        <v>1</v>
      </c>
      <c r="K1650" s="121"/>
      <c r="L1650" s="121">
        <v>1</v>
      </c>
      <c r="M1650" s="121">
        <v>1</v>
      </c>
      <c r="N1650" s="121">
        <v>2</v>
      </c>
      <c r="O1650" s="121"/>
      <c r="P1650" s="121">
        <v>4</v>
      </c>
      <c r="Q1650" s="121">
        <v>1</v>
      </c>
      <c r="R1650" s="121"/>
      <c r="S1650" s="121"/>
      <c r="T1650" s="121"/>
      <c r="U1650" s="121"/>
      <c r="V1650" s="121"/>
      <c r="W1650" s="121"/>
      <c r="X1650" s="121"/>
      <c r="Y1650" s="121"/>
      <c r="Z1650" s="121"/>
      <c r="AA1650" s="121"/>
      <c r="AB1650" s="121"/>
      <c r="AC1650" s="121"/>
      <c r="AD1650" s="121"/>
      <c r="AE1650" s="121"/>
      <c r="AF1650" s="121"/>
      <c r="AG1650" s="128">
        <f t="shared" si="166"/>
        <v>10</v>
      </c>
    </row>
    <row r="1651" spans="1:33" s="27" customFormat="1" ht="27" customHeight="1" x14ac:dyDescent="0.2">
      <c r="A1651" s="21"/>
      <c r="B1651" s="22" t="s">
        <v>1334</v>
      </c>
      <c r="C1651" s="41" t="s">
        <v>1335</v>
      </c>
      <c r="D1651" s="24">
        <v>5</v>
      </c>
      <c r="E1651" s="25" t="s">
        <v>35</v>
      </c>
      <c r="F1651" s="20">
        <v>5</v>
      </c>
      <c r="G1651" s="20"/>
      <c r="H1651" s="26"/>
      <c r="I1651" s="121"/>
      <c r="J1651" s="121">
        <v>1</v>
      </c>
      <c r="K1651" s="121"/>
      <c r="L1651" s="121">
        <v>2</v>
      </c>
      <c r="M1651" s="121">
        <v>1</v>
      </c>
      <c r="N1651" s="121"/>
      <c r="O1651" s="121"/>
      <c r="P1651" s="121"/>
      <c r="Q1651" s="121">
        <v>1</v>
      </c>
      <c r="R1651" s="121"/>
      <c r="S1651" s="121"/>
      <c r="T1651" s="121"/>
      <c r="U1651" s="121"/>
      <c r="V1651" s="121"/>
      <c r="W1651" s="121"/>
      <c r="X1651" s="121"/>
      <c r="Y1651" s="121"/>
      <c r="Z1651" s="121"/>
      <c r="AA1651" s="121"/>
      <c r="AB1651" s="121"/>
      <c r="AC1651" s="121"/>
      <c r="AD1651" s="121"/>
      <c r="AE1651" s="121"/>
      <c r="AF1651" s="121"/>
      <c r="AG1651" s="128">
        <f t="shared" si="166"/>
        <v>10</v>
      </c>
    </row>
    <row r="1652" spans="1:33" s="27" customFormat="1" ht="25.5" customHeight="1" x14ac:dyDescent="0.2">
      <c r="A1652" s="21"/>
      <c r="B1652" s="22" t="s">
        <v>1336</v>
      </c>
      <c r="C1652" s="41" t="s">
        <v>1335</v>
      </c>
      <c r="D1652" s="24">
        <v>6</v>
      </c>
      <c r="E1652" s="25" t="s">
        <v>35</v>
      </c>
      <c r="F1652" s="20">
        <v>5</v>
      </c>
      <c r="G1652" s="20"/>
      <c r="H1652" s="26"/>
      <c r="I1652" s="121"/>
      <c r="J1652" s="121">
        <v>1</v>
      </c>
      <c r="K1652" s="121"/>
      <c r="L1652" s="121">
        <v>2</v>
      </c>
      <c r="M1652" s="121">
        <v>1</v>
      </c>
      <c r="N1652" s="121">
        <v>1</v>
      </c>
      <c r="O1652" s="121"/>
      <c r="P1652" s="121">
        <v>2</v>
      </c>
      <c r="Q1652" s="121">
        <v>1</v>
      </c>
      <c r="R1652" s="121"/>
      <c r="S1652" s="121"/>
      <c r="T1652" s="121"/>
      <c r="U1652" s="121"/>
      <c r="V1652" s="121"/>
      <c r="W1652" s="121"/>
      <c r="X1652" s="121"/>
      <c r="Y1652" s="121"/>
      <c r="Z1652" s="121"/>
      <c r="AA1652" s="121"/>
      <c r="AB1652" s="121"/>
      <c r="AC1652" s="121"/>
      <c r="AD1652" s="121"/>
      <c r="AE1652" s="121"/>
      <c r="AF1652" s="121"/>
      <c r="AG1652" s="128">
        <f t="shared" si="166"/>
        <v>13</v>
      </c>
    </row>
    <row r="1653" spans="1:33" s="27" customFormat="1" ht="25.5" customHeight="1" x14ac:dyDescent="0.2">
      <c r="A1653" s="21"/>
      <c r="B1653" s="22" t="s">
        <v>1334</v>
      </c>
      <c r="C1653" s="41" t="s">
        <v>1335</v>
      </c>
      <c r="D1653" s="24">
        <v>7</v>
      </c>
      <c r="E1653" s="25" t="s">
        <v>35</v>
      </c>
      <c r="F1653" s="20">
        <v>5</v>
      </c>
      <c r="G1653" s="20"/>
      <c r="H1653" s="26"/>
      <c r="I1653" s="121"/>
      <c r="J1653" s="121">
        <v>1</v>
      </c>
      <c r="K1653" s="121"/>
      <c r="L1653" s="121">
        <v>2</v>
      </c>
      <c r="M1653" s="121">
        <v>1</v>
      </c>
      <c r="N1653" s="121"/>
      <c r="O1653" s="121"/>
      <c r="P1653" s="121">
        <v>2</v>
      </c>
      <c r="Q1653" s="121">
        <v>1</v>
      </c>
      <c r="R1653" s="121"/>
      <c r="S1653" s="121"/>
      <c r="T1653" s="121"/>
      <c r="U1653" s="121"/>
      <c r="V1653" s="121"/>
      <c r="W1653" s="121"/>
      <c r="X1653" s="121"/>
      <c r="Y1653" s="121"/>
      <c r="Z1653" s="121"/>
      <c r="AA1653" s="121"/>
      <c r="AB1653" s="121"/>
      <c r="AC1653" s="121"/>
      <c r="AD1653" s="121"/>
      <c r="AE1653" s="121"/>
      <c r="AF1653" s="121"/>
      <c r="AG1653" s="128">
        <f t="shared" ref="AG1653:AG1684" si="168">AF1653+AE1653+AD1653+AC1653+AB1653+AA1653+Z1653+Y1653+X1653+W1653+V1653+U1653+T1653+S1653+R1653+Q1653+P1653+O1653+N1653+M1653+L1653+K1653+J1653+I1653+F1653</f>
        <v>12</v>
      </c>
    </row>
    <row r="1654" spans="1:33" s="27" customFormat="1" ht="25.5" customHeight="1" x14ac:dyDescent="0.2">
      <c r="A1654" s="21"/>
      <c r="B1654" s="22" t="s">
        <v>1336</v>
      </c>
      <c r="C1654" s="41" t="s">
        <v>1335</v>
      </c>
      <c r="D1654" s="24">
        <v>8</v>
      </c>
      <c r="E1654" s="25" t="s">
        <v>35</v>
      </c>
      <c r="F1654" s="20">
        <v>5</v>
      </c>
      <c r="G1654" s="20"/>
      <c r="H1654" s="26"/>
      <c r="I1654" s="121"/>
      <c r="J1654" s="121">
        <v>1</v>
      </c>
      <c r="K1654" s="121"/>
      <c r="L1654" s="121">
        <v>2</v>
      </c>
      <c r="M1654" s="121">
        <v>1</v>
      </c>
      <c r="N1654" s="121">
        <v>3</v>
      </c>
      <c r="O1654" s="121"/>
      <c r="P1654" s="121">
        <v>2</v>
      </c>
      <c r="Q1654" s="121">
        <v>1</v>
      </c>
      <c r="R1654" s="121"/>
      <c r="S1654" s="121"/>
      <c r="T1654" s="121"/>
      <c r="U1654" s="121"/>
      <c r="V1654" s="121"/>
      <c r="W1654" s="121"/>
      <c r="X1654" s="121"/>
      <c r="Y1654" s="121"/>
      <c r="Z1654" s="121"/>
      <c r="AA1654" s="121"/>
      <c r="AB1654" s="121"/>
      <c r="AC1654" s="121"/>
      <c r="AD1654" s="121"/>
      <c r="AE1654" s="121"/>
      <c r="AF1654" s="121"/>
      <c r="AG1654" s="128">
        <f t="shared" si="168"/>
        <v>15</v>
      </c>
    </row>
    <row r="1655" spans="1:33" s="27" customFormat="1" ht="25.5" customHeight="1" x14ac:dyDescent="0.2">
      <c r="A1655" s="21"/>
      <c r="B1655" s="22" t="s">
        <v>1336</v>
      </c>
      <c r="C1655" s="41" t="s">
        <v>1335</v>
      </c>
      <c r="D1655" s="35">
        <v>9</v>
      </c>
      <c r="E1655" s="25" t="s">
        <v>35</v>
      </c>
      <c r="F1655" s="20">
        <v>5</v>
      </c>
      <c r="G1655" s="20"/>
      <c r="H1655" s="26"/>
      <c r="I1655" s="121"/>
      <c r="J1655" s="121">
        <v>1</v>
      </c>
      <c r="K1655" s="121"/>
      <c r="L1655" s="121">
        <v>2</v>
      </c>
      <c r="M1655" s="121">
        <v>1</v>
      </c>
      <c r="N1655" s="121">
        <v>2</v>
      </c>
      <c r="O1655" s="121"/>
      <c r="P1655" s="121">
        <v>2</v>
      </c>
      <c r="Q1655" s="121">
        <v>1</v>
      </c>
      <c r="R1655" s="121"/>
      <c r="S1655" s="121"/>
      <c r="T1655" s="121"/>
      <c r="U1655" s="121"/>
      <c r="V1655" s="121"/>
      <c r="W1655" s="121"/>
      <c r="X1655" s="121"/>
      <c r="Y1655" s="121"/>
      <c r="Z1655" s="121"/>
      <c r="AA1655" s="121"/>
      <c r="AB1655" s="121"/>
      <c r="AC1655" s="121"/>
      <c r="AD1655" s="121"/>
      <c r="AE1655" s="121"/>
      <c r="AF1655" s="121"/>
      <c r="AG1655" s="128">
        <f t="shared" si="168"/>
        <v>14</v>
      </c>
    </row>
    <row r="1656" spans="1:33" s="27" customFormat="1" ht="25.5" customHeight="1" x14ac:dyDescent="0.2">
      <c r="A1656" s="21"/>
      <c r="B1656" s="22" t="s">
        <v>1337</v>
      </c>
      <c r="C1656" s="41" t="s">
        <v>1338</v>
      </c>
      <c r="D1656" s="24">
        <v>5</v>
      </c>
      <c r="E1656" s="25" t="s">
        <v>35</v>
      </c>
      <c r="F1656" s="20">
        <v>5</v>
      </c>
      <c r="G1656" s="20"/>
      <c r="H1656" s="26"/>
      <c r="I1656" s="121"/>
      <c r="J1656" s="121">
        <v>1</v>
      </c>
      <c r="K1656" s="121"/>
      <c r="L1656" s="121">
        <v>2</v>
      </c>
      <c r="M1656" s="121">
        <v>1</v>
      </c>
      <c r="N1656" s="121">
        <v>2</v>
      </c>
      <c r="O1656" s="121"/>
      <c r="P1656" s="121">
        <v>5</v>
      </c>
      <c r="Q1656" s="121">
        <v>1</v>
      </c>
      <c r="R1656" s="121"/>
      <c r="S1656" s="121"/>
      <c r="T1656" s="121"/>
      <c r="U1656" s="121"/>
      <c r="V1656" s="121"/>
      <c r="W1656" s="121"/>
      <c r="X1656" s="121"/>
      <c r="Y1656" s="121"/>
      <c r="Z1656" s="121"/>
      <c r="AA1656" s="121"/>
      <c r="AB1656" s="121"/>
      <c r="AC1656" s="121"/>
      <c r="AD1656" s="121"/>
      <c r="AE1656" s="121"/>
      <c r="AF1656" s="121"/>
      <c r="AG1656" s="128">
        <f t="shared" si="168"/>
        <v>17</v>
      </c>
    </row>
    <row r="1657" spans="1:33" s="27" customFormat="1" ht="25.5" customHeight="1" x14ac:dyDescent="0.2">
      <c r="A1657" s="21"/>
      <c r="B1657" s="22" t="s">
        <v>1339</v>
      </c>
      <c r="C1657" s="41" t="s">
        <v>1338</v>
      </c>
      <c r="D1657" s="24">
        <v>6</v>
      </c>
      <c r="E1657" s="25" t="s">
        <v>35</v>
      </c>
      <c r="F1657" s="20">
        <v>5</v>
      </c>
      <c r="G1657" s="20"/>
      <c r="H1657" s="26"/>
      <c r="I1657" s="121"/>
      <c r="J1657" s="121">
        <v>1</v>
      </c>
      <c r="K1657" s="121"/>
      <c r="L1657" s="121"/>
      <c r="M1657" s="121">
        <v>1</v>
      </c>
      <c r="N1657" s="121">
        <v>2</v>
      </c>
      <c r="O1657" s="121"/>
      <c r="P1657" s="121"/>
      <c r="Q1657" s="121">
        <v>1</v>
      </c>
      <c r="R1657" s="121"/>
      <c r="S1657" s="121"/>
      <c r="T1657" s="121"/>
      <c r="U1657" s="121"/>
      <c r="V1657" s="121"/>
      <c r="W1657" s="121"/>
      <c r="X1657" s="121"/>
      <c r="Y1657" s="121"/>
      <c r="Z1657" s="121"/>
      <c r="AA1657" s="121"/>
      <c r="AB1657" s="121"/>
      <c r="AC1657" s="121"/>
      <c r="AD1657" s="121"/>
      <c r="AE1657" s="121"/>
      <c r="AF1657" s="121"/>
      <c r="AG1657" s="128">
        <f t="shared" si="168"/>
        <v>10</v>
      </c>
    </row>
    <row r="1658" spans="1:33" s="27" customFormat="1" ht="25.5" customHeight="1" x14ac:dyDescent="0.2">
      <c r="A1658" s="21"/>
      <c r="B1658" s="22" t="s">
        <v>1340</v>
      </c>
      <c r="C1658" s="41" t="s">
        <v>1338</v>
      </c>
      <c r="D1658" s="24">
        <v>7</v>
      </c>
      <c r="E1658" s="25" t="s">
        <v>35</v>
      </c>
      <c r="F1658" s="20">
        <v>5</v>
      </c>
      <c r="G1658" s="20"/>
      <c r="H1658" s="26"/>
      <c r="I1658" s="121"/>
      <c r="J1658" s="121">
        <v>1</v>
      </c>
      <c r="K1658" s="121"/>
      <c r="L1658" s="121"/>
      <c r="M1658" s="121">
        <v>1</v>
      </c>
      <c r="N1658" s="121">
        <v>1</v>
      </c>
      <c r="O1658" s="121"/>
      <c r="P1658" s="121">
        <v>2</v>
      </c>
      <c r="Q1658" s="121">
        <v>1</v>
      </c>
      <c r="R1658" s="121"/>
      <c r="S1658" s="121"/>
      <c r="T1658" s="121"/>
      <c r="U1658" s="121"/>
      <c r="V1658" s="121"/>
      <c r="W1658" s="121"/>
      <c r="X1658" s="121"/>
      <c r="Y1658" s="121"/>
      <c r="Z1658" s="121"/>
      <c r="AA1658" s="121"/>
      <c r="AB1658" s="121"/>
      <c r="AC1658" s="121"/>
      <c r="AD1658" s="121"/>
      <c r="AE1658" s="121"/>
      <c r="AF1658" s="121"/>
      <c r="AG1658" s="128">
        <f t="shared" si="168"/>
        <v>11</v>
      </c>
    </row>
    <row r="1659" spans="1:33" s="27" customFormat="1" ht="25.5" customHeight="1" x14ac:dyDescent="0.2">
      <c r="A1659" s="21"/>
      <c r="B1659" s="22" t="s">
        <v>1337</v>
      </c>
      <c r="C1659" s="41" t="s">
        <v>1338</v>
      </c>
      <c r="D1659" s="24">
        <v>8</v>
      </c>
      <c r="E1659" s="25" t="s">
        <v>35</v>
      </c>
      <c r="F1659" s="20">
        <v>5</v>
      </c>
      <c r="G1659" s="20"/>
      <c r="H1659" s="26"/>
      <c r="I1659" s="121"/>
      <c r="J1659" s="121">
        <v>1</v>
      </c>
      <c r="K1659" s="121"/>
      <c r="L1659" s="121">
        <v>2</v>
      </c>
      <c r="M1659" s="121">
        <v>1</v>
      </c>
      <c r="N1659" s="121">
        <v>3</v>
      </c>
      <c r="O1659" s="121"/>
      <c r="P1659" s="121">
        <v>2</v>
      </c>
      <c r="Q1659" s="121">
        <v>1</v>
      </c>
      <c r="R1659" s="121"/>
      <c r="S1659" s="121"/>
      <c r="T1659" s="121"/>
      <c r="U1659" s="121"/>
      <c r="V1659" s="121"/>
      <c r="W1659" s="121"/>
      <c r="X1659" s="121"/>
      <c r="Y1659" s="121"/>
      <c r="Z1659" s="121"/>
      <c r="AA1659" s="121"/>
      <c r="AB1659" s="121"/>
      <c r="AC1659" s="121"/>
      <c r="AD1659" s="121"/>
      <c r="AE1659" s="121"/>
      <c r="AF1659" s="121"/>
      <c r="AG1659" s="128">
        <f t="shared" si="168"/>
        <v>15</v>
      </c>
    </row>
    <row r="1660" spans="1:33" s="27" customFormat="1" ht="25.5" customHeight="1" x14ac:dyDescent="0.2">
      <c r="A1660" s="21"/>
      <c r="B1660" s="22" t="s">
        <v>1341</v>
      </c>
      <c r="C1660" s="41" t="s">
        <v>1338</v>
      </c>
      <c r="D1660" s="24">
        <v>9</v>
      </c>
      <c r="E1660" s="25" t="s">
        <v>35</v>
      </c>
      <c r="F1660" s="26"/>
      <c r="G1660" s="26"/>
      <c r="H1660" s="26"/>
      <c r="I1660" s="121"/>
      <c r="J1660" s="121">
        <v>1</v>
      </c>
      <c r="K1660" s="121"/>
      <c r="L1660" s="121"/>
      <c r="M1660" s="121">
        <v>1</v>
      </c>
      <c r="N1660" s="121">
        <v>3</v>
      </c>
      <c r="O1660" s="121"/>
      <c r="P1660" s="121">
        <v>2</v>
      </c>
      <c r="Q1660" s="121">
        <v>1</v>
      </c>
      <c r="R1660" s="121"/>
      <c r="S1660" s="121"/>
      <c r="T1660" s="121"/>
      <c r="U1660" s="121"/>
      <c r="V1660" s="121"/>
      <c r="W1660" s="121"/>
      <c r="X1660" s="121"/>
      <c r="Y1660" s="121"/>
      <c r="Z1660" s="121"/>
      <c r="AA1660" s="121"/>
      <c r="AB1660" s="121"/>
      <c r="AC1660" s="121"/>
      <c r="AD1660" s="121"/>
      <c r="AE1660" s="121"/>
      <c r="AF1660" s="121"/>
      <c r="AG1660" s="128">
        <f t="shared" si="168"/>
        <v>8</v>
      </c>
    </row>
    <row r="1661" spans="1:33" s="27" customFormat="1" ht="25.5" customHeight="1" x14ac:dyDescent="0.2">
      <c r="A1661" s="21"/>
      <c r="B1661" s="22" t="s">
        <v>1342</v>
      </c>
      <c r="C1661" s="41" t="s">
        <v>1343</v>
      </c>
      <c r="D1661" s="24">
        <v>6</v>
      </c>
      <c r="E1661" s="25" t="s">
        <v>35</v>
      </c>
      <c r="F1661" s="26"/>
      <c r="G1661" s="26"/>
      <c r="H1661" s="26"/>
      <c r="I1661" s="121"/>
      <c r="J1661" s="121">
        <v>1</v>
      </c>
      <c r="K1661" s="121"/>
      <c r="L1661" s="121">
        <v>2</v>
      </c>
      <c r="M1661" s="121"/>
      <c r="N1661" s="121"/>
      <c r="O1661" s="121"/>
      <c r="P1661" s="121"/>
      <c r="Q1661" s="121">
        <v>1</v>
      </c>
      <c r="R1661" s="121"/>
      <c r="S1661" s="121"/>
      <c r="T1661" s="121"/>
      <c r="U1661" s="121"/>
      <c r="V1661" s="121"/>
      <c r="W1661" s="121"/>
      <c r="X1661" s="121"/>
      <c r="Y1661" s="121"/>
      <c r="Z1661" s="121"/>
      <c r="AA1661" s="121"/>
      <c r="AB1661" s="121"/>
      <c r="AC1661" s="121"/>
      <c r="AD1661" s="121"/>
      <c r="AE1661" s="121"/>
      <c r="AF1661" s="121"/>
      <c r="AG1661" s="128">
        <f t="shared" si="168"/>
        <v>4</v>
      </c>
    </row>
    <row r="1662" spans="1:33" s="27" customFormat="1" ht="24" customHeight="1" x14ac:dyDescent="0.2">
      <c r="A1662" s="21"/>
      <c r="B1662" s="22" t="s">
        <v>1342</v>
      </c>
      <c r="C1662" s="41" t="s">
        <v>1344</v>
      </c>
      <c r="D1662" s="24">
        <v>7</v>
      </c>
      <c r="E1662" s="25" t="s">
        <v>35</v>
      </c>
      <c r="F1662" s="26"/>
      <c r="G1662" s="26"/>
      <c r="H1662" s="26"/>
      <c r="I1662" s="121"/>
      <c r="J1662" s="121">
        <v>1</v>
      </c>
      <c r="K1662" s="121"/>
      <c r="L1662" s="121">
        <v>2</v>
      </c>
      <c r="M1662" s="121"/>
      <c r="N1662" s="121">
        <v>2</v>
      </c>
      <c r="O1662" s="121"/>
      <c r="P1662" s="121"/>
      <c r="Q1662" s="121">
        <v>1</v>
      </c>
      <c r="R1662" s="121"/>
      <c r="S1662" s="121"/>
      <c r="T1662" s="121"/>
      <c r="U1662" s="121"/>
      <c r="V1662" s="121"/>
      <c r="W1662" s="121"/>
      <c r="X1662" s="121"/>
      <c r="Y1662" s="121"/>
      <c r="Z1662" s="121"/>
      <c r="AA1662" s="121"/>
      <c r="AB1662" s="121"/>
      <c r="AC1662" s="121"/>
      <c r="AD1662" s="121"/>
      <c r="AE1662" s="121"/>
      <c r="AF1662" s="121"/>
      <c r="AG1662" s="128">
        <f t="shared" si="168"/>
        <v>6</v>
      </c>
    </row>
    <row r="1663" spans="1:33" s="27" customFormat="1" ht="26.25" customHeight="1" x14ac:dyDescent="0.2">
      <c r="A1663" s="21"/>
      <c r="B1663" s="22" t="s">
        <v>1342</v>
      </c>
      <c r="C1663" s="41" t="s">
        <v>1344</v>
      </c>
      <c r="D1663" s="24">
        <v>8</v>
      </c>
      <c r="E1663" s="25" t="s">
        <v>35</v>
      </c>
      <c r="F1663" s="26"/>
      <c r="G1663" s="26"/>
      <c r="H1663" s="26"/>
      <c r="I1663" s="121"/>
      <c r="J1663" s="121">
        <v>1</v>
      </c>
      <c r="K1663" s="121"/>
      <c r="L1663" s="121">
        <v>2</v>
      </c>
      <c r="M1663" s="121"/>
      <c r="N1663" s="121">
        <v>3</v>
      </c>
      <c r="O1663" s="121"/>
      <c r="P1663" s="121"/>
      <c r="Q1663" s="121">
        <v>1</v>
      </c>
      <c r="R1663" s="121"/>
      <c r="S1663" s="121"/>
      <c r="T1663" s="121"/>
      <c r="U1663" s="121"/>
      <c r="V1663" s="121"/>
      <c r="W1663" s="121"/>
      <c r="X1663" s="121"/>
      <c r="Y1663" s="121"/>
      <c r="Z1663" s="121"/>
      <c r="AA1663" s="121"/>
      <c r="AB1663" s="121"/>
      <c r="AC1663" s="121"/>
      <c r="AD1663" s="121"/>
      <c r="AE1663" s="121"/>
      <c r="AF1663" s="121"/>
      <c r="AG1663" s="128">
        <f t="shared" si="168"/>
        <v>7</v>
      </c>
    </row>
    <row r="1664" spans="1:33" s="27" customFormat="1" ht="29.25" customHeight="1" x14ac:dyDescent="0.2">
      <c r="A1664" s="21"/>
      <c r="B1664" s="22" t="s">
        <v>1345</v>
      </c>
      <c r="C1664" s="41" t="s">
        <v>1344</v>
      </c>
      <c r="D1664" s="24">
        <v>9</v>
      </c>
      <c r="E1664" s="25" t="s">
        <v>35</v>
      </c>
      <c r="F1664" s="26"/>
      <c r="G1664" s="26"/>
      <c r="H1664" s="26"/>
      <c r="I1664" s="121"/>
      <c r="J1664" s="121">
        <v>1</v>
      </c>
      <c r="K1664" s="121"/>
      <c r="L1664" s="121">
        <v>2</v>
      </c>
      <c r="M1664" s="121"/>
      <c r="N1664" s="121"/>
      <c r="O1664" s="121"/>
      <c r="P1664" s="121"/>
      <c r="Q1664" s="121">
        <v>1</v>
      </c>
      <c r="R1664" s="121"/>
      <c r="S1664" s="121"/>
      <c r="T1664" s="121"/>
      <c r="U1664" s="121"/>
      <c r="V1664" s="121"/>
      <c r="W1664" s="121"/>
      <c r="X1664" s="121"/>
      <c r="Y1664" s="121"/>
      <c r="Z1664" s="121"/>
      <c r="AA1664" s="121"/>
      <c r="AB1664" s="121"/>
      <c r="AC1664" s="121"/>
      <c r="AD1664" s="121"/>
      <c r="AE1664" s="121"/>
      <c r="AF1664" s="121"/>
      <c r="AG1664" s="128">
        <f t="shared" si="168"/>
        <v>4</v>
      </c>
    </row>
    <row r="1665" spans="1:33" s="27" customFormat="1" ht="25.5" customHeight="1" x14ac:dyDescent="0.2">
      <c r="A1665" s="21"/>
      <c r="B1665" s="22" t="s">
        <v>1346</v>
      </c>
      <c r="C1665" s="41" t="s">
        <v>1347</v>
      </c>
      <c r="D1665" s="24">
        <v>6</v>
      </c>
      <c r="E1665" s="25" t="s">
        <v>35</v>
      </c>
      <c r="F1665" s="20">
        <v>5</v>
      </c>
      <c r="G1665" s="26"/>
      <c r="H1665" s="26"/>
      <c r="I1665" s="121"/>
      <c r="J1665" s="121">
        <v>1</v>
      </c>
      <c r="K1665" s="121"/>
      <c r="L1665" s="121">
        <v>2</v>
      </c>
      <c r="M1665" s="121">
        <v>1</v>
      </c>
      <c r="N1665" s="121">
        <v>2</v>
      </c>
      <c r="O1665" s="121"/>
      <c r="P1665" s="121">
        <v>5</v>
      </c>
      <c r="Q1665" s="121">
        <v>1</v>
      </c>
      <c r="R1665" s="121"/>
      <c r="S1665" s="121"/>
      <c r="T1665" s="121"/>
      <c r="U1665" s="121"/>
      <c r="V1665" s="121"/>
      <c r="W1665" s="121"/>
      <c r="X1665" s="121"/>
      <c r="Y1665" s="121"/>
      <c r="Z1665" s="121"/>
      <c r="AA1665" s="121"/>
      <c r="AB1665" s="121"/>
      <c r="AC1665" s="121"/>
      <c r="AD1665" s="121"/>
      <c r="AE1665" s="121"/>
      <c r="AF1665" s="121"/>
      <c r="AG1665" s="128">
        <f t="shared" si="168"/>
        <v>17</v>
      </c>
    </row>
    <row r="1666" spans="1:33" s="27" customFormat="1" ht="25.5" customHeight="1" x14ac:dyDescent="0.2">
      <c r="A1666" s="21"/>
      <c r="B1666" s="22" t="s">
        <v>1346</v>
      </c>
      <c r="C1666" s="41" t="s">
        <v>1347</v>
      </c>
      <c r="D1666" s="24">
        <v>7</v>
      </c>
      <c r="E1666" s="25" t="s">
        <v>35</v>
      </c>
      <c r="F1666" s="20">
        <v>5</v>
      </c>
      <c r="G1666" s="26"/>
      <c r="H1666" s="26"/>
      <c r="I1666" s="121"/>
      <c r="J1666" s="121">
        <v>1</v>
      </c>
      <c r="K1666" s="121"/>
      <c r="L1666" s="121">
        <v>2</v>
      </c>
      <c r="M1666" s="121">
        <v>1</v>
      </c>
      <c r="N1666" s="121">
        <v>1</v>
      </c>
      <c r="O1666" s="121"/>
      <c r="P1666" s="121">
        <v>2</v>
      </c>
      <c r="Q1666" s="121">
        <v>1</v>
      </c>
      <c r="R1666" s="121"/>
      <c r="S1666" s="121"/>
      <c r="T1666" s="121"/>
      <c r="U1666" s="121"/>
      <c r="V1666" s="121"/>
      <c r="W1666" s="121"/>
      <c r="X1666" s="121"/>
      <c r="Y1666" s="121"/>
      <c r="Z1666" s="121"/>
      <c r="AA1666" s="121"/>
      <c r="AB1666" s="121"/>
      <c r="AC1666" s="121"/>
      <c r="AD1666" s="121"/>
      <c r="AE1666" s="121"/>
      <c r="AF1666" s="121"/>
      <c r="AG1666" s="128">
        <f t="shared" si="168"/>
        <v>13</v>
      </c>
    </row>
    <row r="1667" spans="1:33" s="27" customFormat="1" ht="25.5" customHeight="1" x14ac:dyDescent="0.2">
      <c r="A1667" s="21"/>
      <c r="B1667" s="22" t="s">
        <v>1346</v>
      </c>
      <c r="C1667" s="41" t="s">
        <v>1347</v>
      </c>
      <c r="D1667" s="24">
        <v>8</v>
      </c>
      <c r="E1667" s="25" t="s">
        <v>35</v>
      </c>
      <c r="F1667" s="20">
        <v>5</v>
      </c>
      <c r="G1667" s="26"/>
      <c r="H1667" s="26"/>
      <c r="I1667" s="121"/>
      <c r="J1667" s="121">
        <v>1</v>
      </c>
      <c r="K1667" s="121"/>
      <c r="L1667" s="121">
        <v>2</v>
      </c>
      <c r="M1667" s="121">
        <v>1</v>
      </c>
      <c r="N1667" s="121">
        <v>3</v>
      </c>
      <c r="O1667" s="121"/>
      <c r="P1667" s="121">
        <v>2</v>
      </c>
      <c r="Q1667" s="121">
        <v>1</v>
      </c>
      <c r="R1667" s="121"/>
      <c r="S1667" s="121"/>
      <c r="T1667" s="121"/>
      <c r="U1667" s="121"/>
      <c r="V1667" s="121"/>
      <c r="W1667" s="121"/>
      <c r="X1667" s="121"/>
      <c r="Y1667" s="121"/>
      <c r="Z1667" s="121"/>
      <c r="AA1667" s="121"/>
      <c r="AB1667" s="121"/>
      <c r="AC1667" s="121"/>
      <c r="AD1667" s="121"/>
      <c r="AE1667" s="121"/>
      <c r="AF1667" s="121"/>
      <c r="AG1667" s="128">
        <f t="shared" si="168"/>
        <v>15</v>
      </c>
    </row>
    <row r="1668" spans="1:33" s="27" customFormat="1" ht="25.5" customHeight="1" x14ac:dyDescent="0.2">
      <c r="A1668" s="21"/>
      <c r="B1668" s="22" t="s">
        <v>1346</v>
      </c>
      <c r="C1668" s="41" t="s">
        <v>1347</v>
      </c>
      <c r="D1668" s="24">
        <v>9</v>
      </c>
      <c r="E1668" s="25" t="s">
        <v>35</v>
      </c>
      <c r="F1668" s="20">
        <v>5</v>
      </c>
      <c r="G1668" s="26"/>
      <c r="H1668" s="26"/>
      <c r="I1668" s="121"/>
      <c r="J1668" s="121">
        <v>1</v>
      </c>
      <c r="K1668" s="121"/>
      <c r="L1668" s="121">
        <v>2</v>
      </c>
      <c r="M1668" s="121">
        <v>1</v>
      </c>
      <c r="N1668" s="121">
        <v>3</v>
      </c>
      <c r="O1668" s="121"/>
      <c r="P1668" s="121">
        <v>2</v>
      </c>
      <c r="Q1668" s="121">
        <v>1</v>
      </c>
      <c r="R1668" s="121"/>
      <c r="S1668" s="121"/>
      <c r="T1668" s="121"/>
      <c r="U1668" s="121"/>
      <c r="V1668" s="121"/>
      <c r="W1668" s="121"/>
      <c r="X1668" s="121"/>
      <c r="Y1668" s="121"/>
      <c r="Z1668" s="121"/>
      <c r="AA1668" s="121"/>
      <c r="AB1668" s="121"/>
      <c r="AC1668" s="121"/>
      <c r="AD1668" s="121"/>
      <c r="AE1668" s="121"/>
      <c r="AF1668" s="121"/>
      <c r="AG1668" s="128">
        <f t="shared" si="168"/>
        <v>15</v>
      </c>
    </row>
    <row r="1669" spans="1:33" s="27" customFormat="1" ht="25.5" customHeight="1" x14ac:dyDescent="0.2">
      <c r="A1669" s="21"/>
      <c r="B1669" s="40" t="s">
        <v>1348</v>
      </c>
      <c r="C1669" s="41" t="s">
        <v>1349</v>
      </c>
      <c r="D1669" s="51" t="s">
        <v>1350</v>
      </c>
      <c r="E1669" s="25" t="s">
        <v>465</v>
      </c>
      <c r="F1669" s="26"/>
      <c r="G1669" s="26"/>
      <c r="H1669" s="26"/>
      <c r="I1669" s="121"/>
      <c r="J1669" s="121">
        <v>1</v>
      </c>
      <c r="K1669" s="121"/>
      <c r="L1669" s="121"/>
      <c r="M1669" s="121"/>
      <c r="N1669" s="121">
        <v>2</v>
      </c>
      <c r="O1669" s="121"/>
      <c r="P1669" s="121"/>
      <c r="Q1669" s="121"/>
      <c r="R1669" s="121"/>
      <c r="S1669" s="121"/>
      <c r="T1669" s="121"/>
      <c r="U1669" s="121"/>
      <c r="V1669" s="121"/>
      <c r="W1669" s="121"/>
      <c r="X1669" s="121"/>
      <c r="Y1669" s="121"/>
      <c r="Z1669" s="121"/>
      <c r="AA1669" s="121"/>
      <c r="AB1669" s="121"/>
      <c r="AC1669" s="121"/>
      <c r="AD1669" s="121"/>
      <c r="AE1669" s="121"/>
      <c r="AF1669" s="121"/>
      <c r="AG1669" s="128">
        <f t="shared" si="168"/>
        <v>3</v>
      </c>
    </row>
    <row r="1670" spans="1:33" s="27" customFormat="1" ht="25.5" customHeight="1" x14ac:dyDescent="0.2">
      <c r="A1670" s="21"/>
      <c r="B1670" s="22" t="s">
        <v>1351</v>
      </c>
      <c r="C1670" s="41" t="s">
        <v>1352</v>
      </c>
      <c r="D1670" s="24">
        <v>5</v>
      </c>
      <c r="E1670" s="25" t="s">
        <v>35</v>
      </c>
      <c r="F1670" s="26">
        <v>5</v>
      </c>
      <c r="G1670" s="26"/>
      <c r="H1670" s="26"/>
      <c r="I1670" s="121"/>
      <c r="J1670" s="121">
        <v>1</v>
      </c>
      <c r="K1670" s="121"/>
      <c r="L1670" s="121">
        <v>5</v>
      </c>
      <c r="M1670" s="121">
        <v>1</v>
      </c>
      <c r="N1670" s="121">
        <v>2</v>
      </c>
      <c r="O1670" s="121"/>
      <c r="P1670" s="121">
        <v>5</v>
      </c>
      <c r="Q1670" s="121">
        <v>1</v>
      </c>
      <c r="R1670" s="121"/>
      <c r="S1670" s="121"/>
      <c r="T1670" s="121"/>
      <c r="U1670" s="121"/>
      <c r="V1670" s="121"/>
      <c r="W1670" s="121"/>
      <c r="X1670" s="121"/>
      <c r="Y1670" s="121"/>
      <c r="Z1670" s="121"/>
      <c r="AA1670" s="121"/>
      <c r="AB1670" s="121"/>
      <c r="AC1670" s="121"/>
      <c r="AD1670" s="121"/>
      <c r="AE1670" s="121"/>
      <c r="AF1670" s="121"/>
      <c r="AG1670" s="128">
        <f t="shared" si="168"/>
        <v>20</v>
      </c>
    </row>
    <row r="1671" spans="1:33" s="27" customFormat="1" ht="25.5" customHeight="1" x14ac:dyDescent="0.2">
      <c r="A1671" s="21"/>
      <c r="B1671" s="22" t="s">
        <v>1353</v>
      </c>
      <c r="C1671" s="41" t="s">
        <v>1352</v>
      </c>
      <c r="D1671" s="24">
        <v>6</v>
      </c>
      <c r="E1671" s="25" t="s">
        <v>35</v>
      </c>
      <c r="F1671" s="26">
        <v>5</v>
      </c>
      <c r="G1671" s="26"/>
      <c r="H1671" s="26"/>
      <c r="I1671" s="121"/>
      <c r="J1671" s="121">
        <v>1</v>
      </c>
      <c r="K1671" s="121"/>
      <c r="L1671" s="121">
        <v>5</v>
      </c>
      <c r="M1671" s="121">
        <v>1</v>
      </c>
      <c r="N1671" s="121">
        <v>2</v>
      </c>
      <c r="O1671" s="121"/>
      <c r="P1671" s="121"/>
      <c r="Q1671" s="121">
        <v>1</v>
      </c>
      <c r="R1671" s="121"/>
      <c r="S1671" s="121"/>
      <c r="T1671" s="121"/>
      <c r="U1671" s="121"/>
      <c r="V1671" s="121"/>
      <c r="W1671" s="121"/>
      <c r="X1671" s="121"/>
      <c r="Y1671" s="121"/>
      <c r="Z1671" s="121"/>
      <c r="AA1671" s="121"/>
      <c r="AB1671" s="121"/>
      <c r="AC1671" s="121"/>
      <c r="AD1671" s="121"/>
      <c r="AE1671" s="121"/>
      <c r="AF1671" s="121"/>
      <c r="AG1671" s="128">
        <f t="shared" si="168"/>
        <v>15</v>
      </c>
    </row>
    <row r="1672" spans="1:33" s="27" customFormat="1" ht="25.5" customHeight="1" x14ac:dyDescent="0.2">
      <c r="A1672" s="21"/>
      <c r="B1672" s="40" t="s">
        <v>1354</v>
      </c>
      <c r="C1672" s="41" t="s">
        <v>1352</v>
      </c>
      <c r="D1672" s="24">
        <v>7</v>
      </c>
      <c r="E1672" s="25" t="s">
        <v>35</v>
      </c>
      <c r="F1672" s="26">
        <v>5</v>
      </c>
      <c r="G1672" s="26"/>
      <c r="H1672" s="26"/>
      <c r="I1672" s="121"/>
      <c r="J1672" s="121">
        <v>1</v>
      </c>
      <c r="K1672" s="121"/>
      <c r="L1672" s="121">
        <v>5</v>
      </c>
      <c r="M1672" s="121"/>
      <c r="N1672" s="121">
        <v>1</v>
      </c>
      <c r="O1672" s="121"/>
      <c r="P1672" s="121">
        <v>2</v>
      </c>
      <c r="Q1672" s="121">
        <v>1</v>
      </c>
      <c r="R1672" s="121"/>
      <c r="S1672" s="121"/>
      <c r="T1672" s="121"/>
      <c r="U1672" s="121"/>
      <c r="V1672" s="121"/>
      <c r="W1672" s="121"/>
      <c r="X1672" s="121"/>
      <c r="Y1672" s="121"/>
      <c r="Z1672" s="121"/>
      <c r="AA1672" s="121"/>
      <c r="AB1672" s="121"/>
      <c r="AC1672" s="121"/>
      <c r="AD1672" s="121"/>
      <c r="AE1672" s="121"/>
      <c r="AF1672" s="121"/>
      <c r="AG1672" s="128">
        <f t="shared" si="168"/>
        <v>15</v>
      </c>
    </row>
    <row r="1673" spans="1:33" s="27" customFormat="1" ht="25.5" customHeight="1" x14ac:dyDescent="0.2">
      <c r="A1673" s="21"/>
      <c r="B1673" s="22" t="s">
        <v>1355</v>
      </c>
      <c r="C1673" s="41" t="s">
        <v>1352</v>
      </c>
      <c r="D1673" s="24">
        <v>8</v>
      </c>
      <c r="E1673" s="25" t="s">
        <v>35</v>
      </c>
      <c r="F1673" s="26">
        <v>5</v>
      </c>
      <c r="G1673" s="26"/>
      <c r="H1673" s="26"/>
      <c r="I1673" s="121"/>
      <c r="J1673" s="121">
        <v>1</v>
      </c>
      <c r="K1673" s="121"/>
      <c r="L1673" s="121">
        <v>5</v>
      </c>
      <c r="M1673" s="121">
        <v>1</v>
      </c>
      <c r="N1673" s="121">
        <v>1</v>
      </c>
      <c r="O1673" s="121"/>
      <c r="P1673" s="121">
        <v>2</v>
      </c>
      <c r="Q1673" s="121">
        <v>1</v>
      </c>
      <c r="R1673" s="121"/>
      <c r="S1673" s="121"/>
      <c r="T1673" s="121"/>
      <c r="U1673" s="121"/>
      <c r="V1673" s="121"/>
      <c r="W1673" s="121"/>
      <c r="X1673" s="121"/>
      <c r="Y1673" s="121"/>
      <c r="Z1673" s="121"/>
      <c r="AA1673" s="121"/>
      <c r="AB1673" s="121"/>
      <c r="AC1673" s="121"/>
      <c r="AD1673" s="121"/>
      <c r="AE1673" s="121"/>
      <c r="AF1673" s="121"/>
      <c r="AG1673" s="128">
        <f t="shared" si="168"/>
        <v>16</v>
      </c>
    </row>
    <row r="1674" spans="1:33" s="27" customFormat="1" ht="25.5" customHeight="1" x14ac:dyDescent="0.2">
      <c r="A1674" s="21"/>
      <c r="B1674" s="22" t="s">
        <v>1356</v>
      </c>
      <c r="C1674" s="41" t="s">
        <v>1352</v>
      </c>
      <c r="D1674" s="24">
        <v>9</v>
      </c>
      <c r="E1674" s="25" t="s">
        <v>35</v>
      </c>
      <c r="F1674" s="26">
        <v>5</v>
      </c>
      <c r="G1674" s="26"/>
      <c r="H1674" s="26"/>
      <c r="I1674" s="121"/>
      <c r="J1674" s="121">
        <v>1</v>
      </c>
      <c r="K1674" s="121"/>
      <c r="L1674" s="121">
        <v>5</v>
      </c>
      <c r="M1674" s="121">
        <v>1</v>
      </c>
      <c r="N1674" s="121">
        <v>3</v>
      </c>
      <c r="O1674" s="121"/>
      <c r="P1674" s="121">
        <v>2</v>
      </c>
      <c r="Q1674" s="121">
        <v>1</v>
      </c>
      <c r="R1674" s="121"/>
      <c r="S1674" s="121"/>
      <c r="T1674" s="121"/>
      <c r="U1674" s="121"/>
      <c r="V1674" s="121"/>
      <c r="W1674" s="121"/>
      <c r="X1674" s="121"/>
      <c r="Y1674" s="121"/>
      <c r="Z1674" s="121"/>
      <c r="AA1674" s="121"/>
      <c r="AB1674" s="121"/>
      <c r="AC1674" s="121"/>
      <c r="AD1674" s="121"/>
      <c r="AE1674" s="121"/>
      <c r="AF1674" s="121"/>
      <c r="AG1674" s="128">
        <f t="shared" si="168"/>
        <v>18</v>
      </c>
    </row>
    <row r="1675" spans="1:33" s="27" customFormat="1" ht="23.25" customHeight="1" x14ac:dyDescent="0.2">
      <c r="A1675" s="21"/>
      <c r="B1675" s="22" t="s">
        <v>1346</v>
      </c>
      <c r="C1675" s="120" t="s">
        <v>1357</v>
      </c>
      <c r="D1675" s="143">
        <v>5</v>
      </c>
      <c r="E1675" s="25" t="s">
        <v>35</v>
      </c>
      <c r="F1675" s="20">
        <v>10</v>
      </c>
      <c r="G1675" s="20"/>
      <c r="H1675" s="20"/>
      <c r="I1675" s="121"/>
      <c r="J1675" s="121">
        <v>1</v>
      </c>
      <c r="K1675" s="121"/>
      <c r="L1675" s="121"/>
      <c r="M1675" s="121">
        <v>1</v>
      </c>
      <c r="N1675" s="121">
        <v>1</v>
      </c>
      <c r="O1675" s="121"/>
      <c r="P1675" s="121"/>
      <c r="Q1675" s="121">
        <v>1</v>
      </c>
      <c r="R1675" s="121"/>
      <c r="S1675" s="121"/>
      <c r="T1675" s="121"/>
      <c r="U1675" s="121"/>
      <c r="V1675" s="121"/>
      <c r="W1675" s="121"/>
      <c r="X1675" s="121"/>
      <c r="Y1675" s="121"/>
      <c r="Z1675" s="121"/>
      <c r="AA1675" s="121"/>
      <c r="AB1675" s="121"/>
      <c r="AC1675" s="121"/>
      <c r="AD1675" s="121"/>
      <c r="AE1675" s="121"/>
      <c r="AF1675" s="121"/>
      <c r="AG1675" s="128">
        <f t="shared" si="168"/>
        <v>14</v>
      </c>
    </row>
    <row r="1676" spans="1:33" s="27" customFormat="1" ht="24.75" customHeight="1" x14ac:dyDescent="0.2">
      <c r="A1676" s="21"/>
      <c r="B1676" s="22" t="s">
        <v>1346</v>
      </c>
      <c r="C1676" s="120" t="s">
        <v>1357</v>
      </c>
      <c r="D1676" s="143">
        <v>6</v>
      </c>
      <c r="E1676" s="25" t="s">
        <v>35</v>
      </c>
      <c r="F1676" s="20"/>
      <c r="G1676" s="20"/>
      <c r="H1676" s="20"/>
      <c r="I1676" s="121"/>
      <c r="J1676" s="121">
        <v>1</v>
      </c>
      <c r="K1676" s="121"/>
      <c r="L1676" s="121"/>
      <c r="M1676" s="121"/>
      <c r="N1676" s="121">
        <v>1</v>
      </c>
      <c r="O1676" s="121"/>
      <c r="P1676" s="121">
        <v>3</v>
      </c>
      <c r="Q1676" s="121"/>
      <c r="R1676" s="121"/>
      <c r="S1676" s="121"/>
      <c r="T1676" s="121"/>
      <c r="U1676" s="121"/>
      <c r="V1676" s="121"/>
      <c r="W1676" s="121"/>
      <c r="X1676" s="121"/>
      <c r="Y1676" s="121"/>
      <c r="Z1676" s="121"/>
      <c r="AA1676" s="121"/>
      <c r="AB1676" s="121"/>
      <c r="AC1676" s="121"/>
      <c r="AD1676" s="121"/>
      <c r="AE1676" s="121"/>
      <c r="AF1676" s="121"/>
      <c r="AG1676" s="128">
        <f t="shared" si="168"/>
        <v>5</v>
      </c>
    </row>
    <row r="1677" spans="1:33" s="27" customFormat="1" ht="24.75" customHeight="1" x14ac:dyDescent="0.2">
      <c r="A1677" s="21"/>
      <c r="B1677" s="22" t="s">
        <v>1358</v>
      </c>
      <c r="C1677" s="120" t="s">
        <v>1359</v>
      </c>
      <c r="D1677" s="143">
        <v>7</v>
      </c>
      <c r="E1677" s="25" t="s">
        <v>35</v>
      </c>
      <c r="F1677" s="20">
        <v>5</v>
      </c>
      <c r="G1677" s="20"/>
      <c r="H1677" s="20"/>
      <c r="I1677" s="121"/>
      <c r="J1677" s="121">
        <v>1</v>
      </c>
      <c r="K1677" s="121"/>
      <c r="L1677" s="121"/>
      <c r="M1677" s="121">
        <v>1</v>
      </c>
      <c r="N1677" s="121">
        <v>1</v>
      </c>
      <c r="O1677" s="121"/>
      <c r="P1677" s="121"/>
      <c r="Q1677" s="121">
        <v>1</v>
      </c>
      <c r="R1677" s="121"/>
      <c r="S1677" s="121"/>
      <c r="T1677" s="121"/>
      <c r="U1677" s="121"/>
      <c r="V1677" s="121"/>
      <c r="W1677" s="121"/>
      <c r="X1677" s="121"/>
      <c r="Y1677" s="121"/>
      <c r="Z1677" s="121"/>
      <c r="AA1677" s="121"/>
      <c r="AB1677" s="121"/>
      <c r="AC1677" s="121"/>
      <c r="AD1677" s="121"/>
      <c r="AE1677" s="121"/>
      <c r="AF1677" s="121"/>
      <c r="AG1677" s="128">
        <f t="shared" si="168"/>
        <v>9</v>
      </c>
    </row>
    <row r="1678" spans="1:33" s="27" customFormat="1" ht="22.5" customHeight="1" x14ac:dyDescent="0.2">
      <c r="A1678" s="21"/>
      <c r="B1678" s="40" t="s">
        <v>1360</v>
      </c>
      <c r="C1678" s="120" t="s">
        <v>1361</v>
      </c>
      <c r="D1678" s="158">
        <v>8</v>
      </c>
      <c r="E1678" s="25" t="s">
        <v>35</v>
      </c>
      <c r="F1678" s="20">
        <v>5</v>
      </c>
      <c r="G1678" s="20"/>
      <c r="H1678" s="20"/>
      <c r="I1678" s="121"/>
      <c r="J1678" s="121">
        <v>1</v>
      </c>
      <c r="K1678" s="121"/>
      <c r="L1678" s="121"/>
      <c r="M1678" s="121">
        <v>1</v>
      </c>
      <c r="N1678" s="121">
        <v>3</v>
      </c>
      <c r="O1678" s="121"/>
      <c r="P1678" s="121"/>
      <c r="Q1678" s="121">
        <v>1</v>
      </c>
      <c r="R1678" s="121"/>
      <c r="S1678" s="121"/>
      <c r="T1678" s="121"/>
      <c r="U1678" s="121"/>
      <c r="V1678" s="121"/>
      <c r="W1678" s="121"/>
      <c r="X1678" s="121"/>
      <c r="Y1678" s="121"/>
      <c r="Z1678" s="121"/>
      <c r="AA1678" s="121"/>
      <c r="AB1678" s="121"/>
      <c r="AC1678" s="121"/>
      <c r="AD1678" s="121"/>
      <c r="AE1678" s="121"/>
      <c r="AF1678" s="121"/>
      <c r="AG1678" s="128">
        <f t="shared" si="168"/>
        <v>11</v>
      </c>
    </row>
    <row r="1679" spans="1:33" s="27" customFormat="1" ht="27" customHeight="1" x14ac:dyDescent="0.2">
      <c r="A1679" s="21"/>
      <c r="B1679" s="22" t="s">
        <v>1362</v>
      </c>
      <c r="C1679" s="120" t="s">
        <v>1363</v>
      </c>
      <c r="D1679" s="143">
        <v>9</v>
      </c>
      <c r="E1679" s="25" t="s">
        <v>35</v>
      </c>
      <c r="F1679" s="20">
        <v>5</v>
      </c>
      <c r="G1679" s="20"/>
      <c r="H1679" s="20"/>
      <c r="I1679" s="121"/>
      <c r="J1679" s="121">
        <v>1</v>
      </c>
      <c r="K1679" s="121"/>
      <c r="L1679" s="121"/>
      <c r="M1679" s="121">
        <v>1</v>
      </c>
      <c r="N1679" s="121">
        <v>3</v>
      </c>
      <c r="O1679" s="121"/>
      <c r="P1679" s="121"/>
      <c r="Q1679" s="121">
        <v>1</v>
      </c>
      <c r="R1679" s="121"/>
      <c r="S1679" s="121"/>
      <c r="T1679" s="121"/>
      <c r="U1679" s="121"/>
      <c r="V1679" s="121"/>
      <c r="W1679" s="121"/>
      <c r="X1679" s="121"/>
      <c r="Y1679" s="121"/>
      <c r="Z1679" s="121"/>
      <c r="AA1679" s="121"/>
      <c r="AB1679" s="121"/>
      <c r="AC1679" s="121"/>
      <c r="AD1679" s="121"/>
      <c r="AE1679" s="121"/>
      <c r="AF1679" s="121"/>
      <c r="AG1679" s="128">
        <f t="shared" si="168"/>
        <v>11</v>
      </c>
    </row>
    <row r="1680" spans="1:33" s="27" customFormat="1" ht="25.5" customHeight="1" x14ac:dyDescent="0.2">
      <c r="A1680" s="21"/>
      <c r="B1680" s="22" t="s">
        <v>1364</v>
      </c>
      <c r="C1680" s="41" t="s">
        <v>1365</v>
      </c>
      <c r="D1680" s="24">
        <v>5</v>
      </c>
      <c r="E1680" s="25" t="s">
        <v>35</v>
      </c>
      <c r="F1680" s="20">
        <v>5</v>
      </c>
      <c r="G1680" s="20"/>
      <c r="H1680" s="20"/>
      <c r="I1680" s="121"/>
      <c r="J1680" s="121">
        <v>1</v>
      </c>
      <c r="K1680" s="121"/>
      <c r="L1680" s="121">
        <v>1</v>
      </c>
      <c r="M1680" s="121">
        <v>1</v>
      </c>
      <c r="N1680" s="121">
        <v>1</v>
      </c>
      <c r="O1680" s="121"/>
      <c r="P1680" s="121"/>
      <c r="Q1680" s="121">
        <v>1</v>
      </c>
      <c r="R1680" s="121"/>
      <c r="S1680" s="121"/>
      <c r="T1680" s="121"/>
      <c r="U1680" s="121"/>
      <c r="V1680" s="121"/>
      <c r="W1680" s="121"/>
      <c r="X1680" s="121"/>
      <c r="Y1680" s="121"/>
      <c r="Z1680" s="121"/>
      <c r="AA1680" s="121"/>
      <c r="AB1680" s="121"/>
      <c r="AC1680" s="121"/>
      <c r="AD1680" s="121"/>
      <c r="AE1680" s="121"/>
      <c r="AF1680" s="121"/>
      <c r="AG1680" s="128">
        <f t="shared" si="168"/>
        <v>10</v>
      </c>
    </row>
    <row r="1681" spans="1:33" s="27" customFormat="1" ht="25.5" customHeight="1" x14ac:dyDescent="0.2">
      <c r="A1681" s="21"/>
      <c r="B1681" s="22" t="s">
        <v>1366</v>
      </c>
      <c r="C1681" s="41" t="s">
        <v>1365</v>
      </c>
      <c r="D1681" s="24">
        <v>6</v>
      </c>
      <c r="E1681" s="25" t="s">
        <v>35</v>
      </c>
      <c r="F1681" s="20"/>
      <c r="G1681" s="20"/>
      <c r="H1681" s="20"/>
      <c r="I1681" s="121"/>
      <c r="J1681" s="121">
        <v>1</v>
      </c>
      <c r="K1681" s="121"/>
      <c r="L1681" s="121">
        <v>1</v>
      </c>
      <c r="M1681" s="121">
        <v>1</v>
      </c>
      <c r="N1681" s="121">
        <v>1</v>
      </c>
      <c r="O1681" s="121"/>
      <c r="P1681" s="121"/>
      <c r="Q1681" s="121">
        <v>1</v>
      </c>
      <c r="R1681" s="121"/>
      <c r="S1681" s="121"/>
      <c r="T1681" s="121"/>
      <c r="U1681" s="121"/>
      <c r="V1681" s="121"/>
      <c r="W1681" s="121"/>
      <c r="X1681" s="121"/>
      <c r="Y1681" s="121"/>
      <c r="Z1681" s="121"/>
      <c r="AA1681" s="121"/>
      <c r="AB1681" s="121"/>
      <c r="AC1681" s="121"/>
      <c r="AD1681" s="121"/>
      <c r="AE1681" s="121"/>
      <c r="AF1681" s="121"/>
      <c r="AG1681" s="128">
        <f t="shared" si="168"/>
        <v>5</v>
      </c>
    </row>
    <row r="1682" spans="1:33" s="27" customFormat="1" ht="24.75" customHeight="1" x14ac:dyDescent="0.2">
      <c r="A1682" s="21"/>
      <c r="B1682" s="22" t="s">
        <v>1367</v>
      </c>
      <c r="C1682" s="41" t="s">
        <v>1365</v>
      </c>
      <c r="D1682" s="24">
        <v>7</v>
      </c>
      <c r="E1682" s="25" t="s">
        <v>35</v>
      </c>
      <c r="F1682" s="20"/>
      <c r="G1682" s="20"/>
      <c r="H1682" s="20"/>
      <c r="I1682" s="121"/>
      <c r="J1682" s="121">
        <v>1</v>
      </c>
      <c r="K1682" s="121"/>
      <c r="L1682" s="121">
        <v>1</v>
      </c>
      <c r="M1682" s="121">
        <v>1</v>
      </c>
      <c r="N1682" s="121">
        <v>1</v>
      </c>
      <c r="O1682" s="121"/>
      <c r="P1682" s="121"/>
      <c r="Q1682" s="121">
        <v>1</v>
      </c>
      <c r="R1682" s="121"/>
      <c r="S1682" s="121"/>
      <c r="T1682" s="121"/>
      <c r="U1682" s="121"/>
      <c r="V1682" s="121"/>
      <c r="W1682" s="121"/>
      <c r="X1682" s="121"/>
      <c r="Y1682" s="121"/>
      <c r="Z1682" s="121"/>
      <c r="AA1682" s="121"/>
      <c r="AB1682" s="121"/>
      <c r="AC1682" s="121"/>
      <c r="AD1682" s="121"/>
      <c r="AE1682" s="121"/>
      <c r="AF1682" s="121"/>
      <c r="AG1682" s="128">
        <f t="shared" si="168"/>
        <v>5</v>
      </c>
    </row>
    <row r="1683" spans="1:33" s="27" customFormat="1" ht="24" customHeight="1" x14ac:dyDescent="0.2">
      <c r="A1683" s="21"/>
      <c r="B1683" s="22" t="s">
        <v>1368</v>
      </c>
      <c r="C1683" s="41" t="s">
        <v>1365</v>
      </c>
      <c r="D1683" s="24">
        <v>8</v>
      </c>
      <c r="E1683" s="25" t="s">
        <v>35</v>
      </c>
      <c r="F1683" s="20"/>
      <c r="G1683" s="20"/>
      <c r="H1683" s="20"/>
      <c r="I1683" s="121"/>
      <c r="J1683" s="121">
        <v>1</v>
      </c>
      <c r="K1683" s="121"/>
      <c r="L1683" s="121">
        <v>1</v>
      </c>
      <c r="M1683" s="121">
        <v>1</v>
      </c>
      <c r="N1683" s="121">
        <v>3</v>
      </c>
      <c r="O1683" s="121"/>
      <c r="P1683" s="121"/>
      <c r="Q1683" s="121">
        <v>1</v>
      </c>
      <c r="R1683" s="121"/>
      <c r="S1683" s="121"/>
      <c r="T1683" s="121"/>
      <c r="U1683" s="121"/>
      <c r="V1683" s="121"/>
      <c r="W1683" s="121"/>
      <c r="X1683" s="121"/>
      <c r="Y1683" s="121"/>
      <c r="Z1683" s="121"/>
      <c r="AA1683" s="121"/>
      <c r="AB1683" s="121"/>
      <c r="AC1683" s="121"/>
      <c r="AD1683" s="121"/>
      <c r="AE1683" s="121"/>
      <c r="AF1683" s="121"/>
      <c r="AG1683" s="128">
        <f t="shared" si="168"/>
        <v>7</v>
      </c>
    </row>
    <row r="1684" spans="1:33" s="27" customFormat="1" ht="24" customHeight="1" x14ac:dyDescent="0.2">
      <c r="A1684" s="21"/>
      <c r="B1684" s="22" t="s">
        <v>1364</v>
      </c>
      <c r="C1684" s="41" t="s">
        <v>1365</v>
      </c>
      <c r="D1684" s="24">
        <v>9</v>
      </c>
      <c r="E1684" s="25" t="s">
        <v>35</v>
      </c>
      <c r="F1684" s="20"/>
      <c r="G1684" s="20"/>
      <c r="H1684" s="20"/>
      <c r="I1684" s="121"/>
      <c r="J1684" s="121">
        <v>1</v>
      </c>
      <c r="K1684" s="121"/>
      <c r="L1684" s="121">
        <v>1</v>
      </c>
      <c r="M1684" s="121">
        <v>1</v>
      </c>
      <c r="N1684" s="121"/>
      <c r="O1684" s="121"/>
      <c r="P1684" s="121"/>
      <c r="Q1684" s="121">
        <v>1</v>
      </c>
      <c r="R1684" s="121"/>
      <c r="S1684" s="121"/>
      <c r="T1684" s="121"/>
      <c r="U1684" s="121"/>
      <c r="V1684" s="121"/>
      <c r="W1684" s="121"/>
      <c r="X1684" s="121"/>
      <c r="Y1684" s="121"/>
      <c r="Z1684" s="121"/>
      <c r="AA1684" s="121"/>
      <c r="AB1684" s="121"/>
      <c r="AC1684" s="121"/>
      <c r="AD1684" s="121"/>
      <c r="AE1684" s="121"/>
      <c r="AF1684" s="121"/>
      <c r="AG1684" s="128">
        <f t="shared" si="168"/>
        <v>4</v>
      </c>
    </row>
    <row r="1685" spans="1:33" s="27" customFormat="1" ht="25.5" customHeight="1" x14ac:dyDescent="0.2">
      <c r="A1685" s="21"/>
      <c r="B1685" s="22" t="s">
        <v>1369</v>
      </c>
      <c r="C1685" s="41" t="s">
        <v>1370</v>
      </c>
      <c r="D1685" s="24">
        <v>5</v>
      </c>
      <c r="E1685" s="25" t="s">
        <v>35</v>
      </c>
      <c r="F1685" s="20"/>
      <c r="G1685" s="20"/>
      <c r="H1685" s="20"/>
      <c r="I1685" s="121"/>
      <c r="J1685" s="121"/>
      <c r="K1685" s="121"/>
      <c r="L1685" s="121"/>
      <c r="M1685" s="121">
        <v>1</v>
      </c>
      <c r="N1685" s="121"/>
      <c r="O1685" s="121"/>
      <c r="P1685" s="121"/>
      <c r="Q1685" s="121"/>
      <c r="R1685" s="121"/>
      <c r="S1685" s="121"/>
      <c r="T1685" s="121"/>
      <c r="U1685" s="121"/>
      <c r="V1685" s="121"/>
      <c r="W1685" s="121"/>
      <c r="X1685" s="121"/>
      <c r="Y1685" s="121"/>
      <c r="Z1685" s="121"/>
      <c r="AA1685" s="121"/>
      <c r="AB1685" s="121"/>
      <c r="AC1685" s="121"/>
      <c r="AD1685" s="121"/>
      <c r="AE1685" s="121"/>
      <c r="AF1685" s="121"/>
      <c r="AG1685" s="128">
        <f t="shared" ref="AG1685:AG1716" si="169">AF1685+AE1685+AD1685+AC1685+AB1685+AA1685+Z1685+Y1685+X1685+W1685+V1685+U1685+T1685+S1685+R1685+Q1685+P1685+O1685+N1685+M1685+L1685+K1685+J1685+I1685+F1685</f>
        <v>1</v>
      </c>
    </row>
    <row r="1686" spans="1:33" s="27" customFormat="1" ht="25.5" customHeight="1" x14ac:dyDescent="0.2">
      <c r="A1686" s="21"/>
      <c r="B1686" s="22" t="s">
        <v>1369</v>
      </c>
      <c r="C1686" s="41" t="s">
        <v>1370</v>
      </c>
      <c r="D1686" s="24">
        <v>6</v>
      </c>
      <c r="E1686" s="25" t="s">
        <v>35</v>
      </c>
      <c r="F1686" s="20"/>
      <c r="G1686" s="20"/>
      <c r="H1686" s="20"/>
      <c r="I1686" s="121"/>
      <c r="J1686" s="121"/>
      <c r="K1686" s="121"/>
      <c r="L1686" s="121"/>
      <c r="M1686" s="121">
        <v>1</v>
      </c>
      <c r="N1686" s="121">
        <v>1</v>
      </c>
      <c r="O1686" s="121"/>
      <c r="P1686" s="121"/>
      <c r="Q1686" s="121"/>
      <c r="R1686" s="121"/>
      <c r="S1686" s="121"/>
      <c r="T1686" s="121"/>
      <c r="U1686" s="121"/>
      <c r="V1686" s="121"/>
      <c r="W1686" s="121"/>
      <c r="X1686" s="121"/>
      <c r="Y1686" s="121"/>
      <c r="Z1686" s="121"/>
      <c r="AA1686" s="121"/>
      <c r="AB1686" s="121"/>
      <c r="AC1686" s="121"/>
      <c r="AD1686" s="121"/>
      <c r="AE1686" s="121"/>
      <c r="AF1686" s="121"/>
      <c r="AG1686" s="128">
        <f t="shared" si="169"/>
        <v>2</v>
      </c>
    </row>
    <row r="1687" spans="1:33" s="27" customFormat="1" ht="25.5" customHeight="1" x14ac:dyDescent="0.2">
      <c r="A1687" s="21"/>
      <c r="B1687" s="22" t="s">
        <v>1369</v>
      </c>
      <c r="C1687" s="41" t="s">
        <v>1370</v>
      </c>
      <c r="D1687" s="24">
        <v>7</v>
      </c>
      <c r="E1687" s="25" t="s">
        <v>35</v>
      </c>
      <c r="F1687" s="20"/>
      <c r="G1687" s="20"/>
      <c r="H1687" s="20"/>
      <c r="I1687" s="121"/>
      <c r="J1687" s="121"/>
      <c r="K1687" s="121"/>
      <c r="L1687" s="121"/>
      <c r="M1687" s="121">
        <v>1</v>
      </c>
      <c r="N1687" s="121">
        <v>1</v>
      </c>
      <c r="O1687" s="121"/>
      <c r="P1687" s="121"/>
      <c r="Q1687" s="121"/>
      <c r="R1687" s="121"/>
      <c r="S1687" s="121"/>
      <c r="T1687" s="121"/>
      <c r="U1687" s="121"/>
      <c r="V1687" s="121"/>
      <c r="W1687" s="121"/>
      <c r="X1687" s="121"/>
      <c r="Y1687" s="121"/>
      <c r="Z1687" s="121"/>
      <c r="AA1687" s="121"/>
      <c r="AB1687" s="121"/>
      <c r="AC1687" s="121"/>
      <c r="AD1687" s="121"/>
      <c r="AE1687" s="121"/>
      <c r="AF1687" s="121"/>
      <c r="AG1687" s="128">
        <f t="shared" si="169"/>
        <v>2</v>
      </c>
    </row>
    <row r="1688" spans="1:33" s="27" customFormat="1" ht="25.5" customHeight="1" x14ac:dyDescent="0.2">
      <c r="A1688" s="21"/>
      <c r="B1688" s="22" t="s">
        <v>1369</v>
      </c>
      <c r="C1688" s="41" t="s">
        <v>1370</v>
      </c>
      <c r="D1688" s="24">
        <v>8</v>
      </c>
      <c r="E1688" s="25" t="s">
        <v>35</v>
      </c>
      <c r="F1688" s="20"/>
      <c r="G1688" s="20"/>
      <c r="H1688" s="20"/>
      <c r="I1688" s="121"/>
      <c r="J1688" s="121"/>
      <c r="K1688" s="121"/>
      <c r="L1688" s="121"/>
      <c r="M1688" s="121">
        <v>1</v>
      </c>
      <c r="N1688" s="121">
        <v>1</v>
      </c>
      <c r="O1688" s="121"/>
      <c r="P1688" s="121"/>
      <c r="Q1688" s="121"/>
      <c r="R1688" s="121"/>
      <c r="S1688" s="121"/>
      <c r="T1688" s="121"/>
      <c r="U1688" s="121"/>
      <c r="V1688" s="121"/>
      <c r="W1688" s="121"/>
      <c r="X1688" s="121"/>
      <c r="Y1688" s="121"/>
      <c r="Z1688" s="121"/>
      <c r="AA1688" s="121"/>
      <c r="AB1688" s="121"/>
      <c r="AC1688" s="121"/>
      <c r="AD1688" s="121"/>
      <c r="AE1688" s="121"/>
      <c r="AF1688" s="121"/>
      <c r="AG1688" s="128">
        <f t="shared" si="169"/>
        <v>2</v>
      </c>
    </row>
    <row r="1689" spans="1:33" s="27" customFormat="1" ht="25.5" customHeight="1" x14ac:dyDescent="0.2">
      <c r="A1689" s="21"/>
      <c r="B1689" s="22" t="s">
        <v>1369</v>
      </c>
      <c r="C1689" s="41" t="s">
        <v>1370</v>
      </c>
      <c r="D1689" s="24">
        <v>9</v>
      </c>
      <c r="E1689" s="25" t="s">
        <v>35</v>
      </c>
      <c r="F1689" s="20"/>
      <c r="G1689" s="20"/>
      <c r="H1689" s="20"/>
      <c r="I1689" s="121"/>
      <c r="J1689" s="121"/>
      <c r="K1689" s="121"/>
      <c r="L1689" s="121"/>
      <c r="M1689" s="121">
        <v>1</v>
      </c>
      <c r="N1689" s="121">
        <v>1</v>
      </c>
      <c r="O1689" s="121"/>
      <c r="P1689" s="121"/>
      <c r="Q1689" s="121"/>
      <c r="R1689" s="121"/>
      <c r="S1689" s="121"/>
      <c r="T1689" s="121"/>
      <c r="U1689" s="121"/>
      <c r="V1689" s="121"/>
      <c r="W1689" s="121"/>
      <c r="X1689" s="121"/>
      <c r="Y1689" s="121"/>
      <c r="Z1689" s="121"/>
      <c r="AA1689" s="121"/>
      <c r="AB1689" s="121"/>
      <c r="AC1689" s="121"/>
      <c r="AD1689" s="121"/>
      <c r="AE1689" s="121"/>
      <c r="AF1689" s="121"/>
      <c r="AG1689" s="128">
        <f t="shared" si="169"/>
        <v>2</v>
      </c>
    </row>
    <row r="1690" spans="1:33" s="27" customFormat="1" ht="25.5" customHeight="1" x14ac:dyDescent="0.2">
      <c r="A1690" s="21"/>
      <c r="B1690" s="22" t="s">
        <v>1371</v>
      </c>
      <c r="C1690" s="41" t="s">
        <v>1372</v>
      </c>
      <c r="D1690" s="35">
        <v>5</v>
      </c>
      <c r="E1690" s="25" t="s">
        <v>1373</v>
      </c>
      <c r="F1690" s="26"/>
      <c r="G1690" s="26"/>
      <c r="H1690" s="26"/>
      <c r="I1690" s="121"/>
      <c r="J1690" s="121"/>
      <c r="K1690" s="121"/>
      <c r="L1690" s="121"/>
      <c r="M1690" s="121"/>
      <c r="N1690" s="121"/>
      <c r="O1690" s="121"/>
      <c r="P1690" s="121"/>
      <c r="Q1690" s="121"/>
      <c r="R1690" s="121"/>
      <c r="S1690" s="121"/>
      <c r="T1690" s="121"/>
      <c r="U1690" s="121"/>
      <c r="V1690" s="121"/>
      <c r="W1690" s="121"/>
      <c r="X1690" s="121"/>
      <c r="Y1690" s="121"/>
      <c r="Z1690" s="121"/>
      <c r="AA1690" s="121"/>
      <c r="AB1690" s="121"/>
      <c r="AC1690" s="121"/>
      <c r="AD1690" s="121"/>
      <c r="AE1690" s="121"/>
      <c r="AF1690" s="121"/>
      <c r="AG1690" s="128">
        <f t="shared" si="169"/>
        <v>0</v>
      </c>
    </row>
    <row r="1691" spans="1:33" s="27" customFormat="1" ht="24.75" customHeight="1" x14ac:dyDescent="0.2">
      <c r="A1691" s="21"/>
      <c r="B1691" s="40" t="s">
        <v>1374</v>
      </c>
      <c r="C1691" s="41" t="s">
        <v>1375</v>
      </c>
      <c r="D1691" s="42">
        <v>6</v>
      </c>
      <c r="E1691" s="25" t="s">
        <v>1373</v>
      </c>
      <c r="F1691" s="26"/>
      <c r="G1691" s="26"/>
      <c r="H1691" s="26"/>
      <c r="I1691" s="121"/>
      <c r="J1691" s="121"/>
      <c r="K1691" s="121"/>
      <c r="L1691" s="121"/>
      <c r="M1691" s="121"/>
      <c r="N1691" s="121"/>
      <c r="O1691" s="121"/>
      <c r="P1691" s="121"/>
      <c r="Q1691" s="121"/>
      <c r="R1691" s="121"/>
      <c r="S1691" s="121"/>
      <c r="T1691" s="121"/>
      <c r="U1691" s="121"/>
      <c r="V1691" s="121"/>
      <c r="W1691" s="121"/>
      <c r="X1691" s="121"/>
      <c r="Y1691" s="121"/>
      <c r="Z1691" s="121"/>
      <c r="AA1691" s="121"/>
      <c r="AB1691" s="121"/>
      <c r="AC1691" s="121"/>
      <c r="AD1691" s="121"/>
      <c r="AE1691" s="121"/>
      <c r="AF1691" s="121"/>
      <c r="AG1691" s="128">
        <f t="shared" si="169"/>
        <v>0</v>
      </c>
    </row>
    <row r="1692" spans="1:33" s="27" customFormat="1" ht="26.25" customHeight="1" x14ac:dyDescent="0.2">
      <c r="A1692" s="21"/>
      <c r="B1692" s="40" t="s">
        <v>1374</v>
      </c>
      <c r="C1692" s="41" t="s">
        <v>1375</v>
      </c>
      <c r="D1692" s="42">
        <v>7</v>
      </c>
      <c r="E1692" s="25" t="s">
        <v>1373</v>
      </c>
      <c r="F1692" s="26"/>
      <c r="G1692" s="26"/>
      <c r="H1692" s="26"/>
      <c r="I1692" s="121"/>
      <c r="J1692" s="121"/>
      <c r="K1692" s="121"/>
      <c r="L1692" s="121"/>
      <c r="M1692" s="121"/>
      <c r="N1692" s="121"/>
      <c r="O1692" s="121"/>
      <c r="P1692" s="121"/>
      <c r="Q1692" s="121"/>
      <c r="R1692" s="121"/>
      <c r="S1692" s="121"/>
      <c r="T1692" s="121"/>
      <c r="U1692" s="121"/>
      <c r="V1692" s="121"/>
      <c r="W1692" s="121"/>
      <c r="X1692" s="121"/>
      <c r="Y1692" s="121"/>
      <c r="Z1692" s="121"/>
      <c r="AA1692" s="121"/>
      <c r="AB1692" s="121"/>
      <c r="AC1692" s="121"/>
      <c r="AD1692" s="121"/>
      <c r="AE1692" s="121"/>
      <c r="AF1692" s="121"/>
      <c r="AG1692" s="128">
        <f t="shared" si="169"/>
        <v>0</v>
      </c>
    </row>
    <row r="1693" spans="1:33" s="27" customFormat="1" ht="26.25" customHeight="1" x14ac:dyDescent="0.2">
      <c r="A1693" s="21"/>
      <c r="B1693" s="40" t="s">
        <v>1374</v>
      </c>
      <c r="C1693" s="41" t="s">
        <v>1375</v>
      </c>
      <c r="D1693" s="42">
        <v>8</v>
      </c>
      <c r="E1693" s="25" t="s">
        <v>1373</v>
      </c>
      <c r="F1693" s="26"/>
      <c r="G1693" s="26"/>
      <c r="H1693" s="26"/>
      <c r="I1693" s="121"/>
      <c r="J1693" s="121"/>
      <c r="K1693" s="121"/>
      <c r="L1693" s="121"/>
      <c r="M1693" s="121"/>
      <c r="N1693" s="121"/>
      <c r="O1693" s="121"/>
      <c r="P1693" s="121"/>
      <c r="Q1693" s="121"/>
      <c r="R1693" s="121"/>
      <c r="S1693" s="121"/>
      <c r="T1693" s="121"/>
      <c r="U1693" s="121"/>
      <c r="V1693" s="121"/>
      <c r="W1693" s="121"/>
      <c r="X1693" s="121"/>
      <c r="Y1693" s="121"/>
      <c r="Z1693" s="121"/>
      <c r="AA1693" s="121"/>
      <c r="AB1693" s="121"/>
      <c r="AC1693" s="121"/>
      <c r="AD1693" s="121"/>
      <c r="AE1693" s="121"/>
      <c r="AF1693" s="121"/>
      <c r="AG1693" s="128">
        <f t="shared" si="169"/>
        <v>0</v>
      </c>
    </row>
    <row r="1694" spans="1:33" s="27" customFormat="1" ht="24.75" customHeight="1" x14ac:dyDescent="0.2">
      <c r="A1694" s="21"/>
      <c r="B1694" s="40" t="s">
        <v>1374</v>
      </c>
      <c r="C1694" s="41" t="s">
        <v>1375</v>
      </c>
      <c r="D1694" s="42">
        <v>9</v>
      </c>
      <c r="E1694" s="25" t="s">
        <v>1373</v>
      </c>
      <c r="F1694" s="26"/>
      <c r="G1694" s="26"/>
      <c r="H1694" s="26"/>
      <c r="I1694" s="121"/>
      <c r="J1694" s="121"/>
      <c r="K1694" s="121"/>
      <c r="L1694" s="121"/>
      <c r="M1694" s="121"/>
      <c r="N1694" s="121"/>
      <c r="O1694" s="121"/>
      <c r="P1694" s="121"/>
      <c r="Q1694" s="121"/>
      <c r="R1694" s="121"/>
      <c r="S1694" s="121"/>
      <c r="T1694" s="121"/>
      <c r="U1694" s="121"/>
      <c r="V1694" s="121"/>
      <c r="W1694" s="121"/>
      <c r="X1694" s="121"/>
      <c r="Y1694" s="121"/>
      <c r="Z1694" s="121"/>
      <c r="AA1694" s="121"/>
      <c r="AB1694" s="121"/>
      <c r="AC1694" s="121"/>
      <c r="AD1694" s="121"/>
      <c r="AE1694" s="121"/>
      <c r="AF1694" s="121"/>
      <c r="AG1694" s="128">
        <f t="shared" si="169"/>
        <v>0</v>
      </c>
    </row>
    <row r="1695" spans="1:33" s="27" customFormat="1" ht="25.5" customHeight="1" x14ac:dyDescent="0.2">
      <c r="A1695" s="21"/>
      <c r="B1695" s="98" t="s">
        <v>1324</v>
      </c>
      <c r="C1695" s="23" t="s">
        <v>104</v>
      </c>
      <c r="D1695" s="24">
        <v>3</v>
      </c>
      <c r="E1695" s="25" t="s">
        <v>465</v>
      </c>
      <c r="F1695" s="26"/>
      <c r="G1695" s="26"/>
      <c r="H1695" s="26"/>
      <c r="I1695" s="121"/>
      <c r="J1695" s="121"/>
      <c r="K1695" s="121"/>
      <c r="L1695" s="121"/>
      <c r="M1695" s="121"/>
      <c r="N1695" s="121"/>
      <c r="O1695" s="121"/>
      <c r="P1695" s="121"/>
      <c r="Q1695" s="121"/>
      <c r="R1695" s="121"/>
      <c r="S1695" s="121"/>
      <c r="T1695" s="121"/>
      <c r="U1695" s="121"/>
      <c r="V1695" s="121"/>
      <c r="W1695" s="121"/>
      <c r="X1695" s="121"/>
      <c r="Y1695" s="121"/>
      <c r="Z1695" s="121"/>
      <c r="AA1695" s="121"/>
      <c r="AB1695" s="121"/>
      <c r="AC1695" s="121"/>
      <c r="AD1695" s="121"/>
      <c r="AE1695" s="121"/>
      <c r="AF1695" s="121"/>
      <c r="AG1695" s="128">
        <f t="shared" si="169"/>
        <v>0</v>
      </c>
    </row>
    <row r="1696" spans="1:33" s="27" customFormat="1" ht="25.5" customHeight="1" x14ac:dyDescent="0.2">
      <c r="A1696" s="21"/>
      <c r="B1696" s="98" t="s">
        <v>1324</v>
      </c>
      <c r="C1696" s="23" t="s">
        <v>104</v>
      </c>
      <c r="D1696" s="24">
        <v>4</v>
      </c>
      <c r="E1696" s="25" t="s">
        <v>465</v>
      </c>
      <c r="F1696" s="26"/>
      <c r="G1696" s="26"/>
      <c r="H1696" s="26"/>
      <c r="I1696" s="121"/>
      <c r="J1696" s="121"/>
      <c r="K1696" s="121"/>
      <c r="L1696" s="121"/>
      <c r="M1696" s="121"/>
      <c r="N1696" s="121"/>
      <c r="O1696" s="121"/>
      <c r="P1696" s="121"/>
      <c r="Q1696" s="121"/>
      <c r="R1696" s="121"/>
      <c r="S1696" s="121"/>
      <c r="T1696" s="121"/>
      <c r="U1696" s="121"/>
      <c r="V1696" s="121"/>
      <c r="W1696" s="121"/>
      <c r="X1696" s="121"/>
      <c r="Y1696" s="121"/>
      <c r="Z1696" s="121"/>
      <c r="AA1696" s="121"/>
      <c r="AB1696" s="121"/>
      <c r="AC1696" s="121"/>
      <c r="AD1696" s="121"/>
      <c r="AE1696" s="121"/>
      <c r="AF1696" s="121"/>
      <c r="AG1696" s="128">
        <f t="shared" si="169"/>
        <v>0</v>
      </c>
    </row>
    <row r="1697" spans="1:33" s="27" customFormat="1" ht="25.5" customHeight="1" x14ac:dyDescent="0.2">
      <c r="A1697" s="21"/>
      <c r="B1697" s="98" t="s">
        <v>1376</v>
      </c>
      <c r="C1697" s="23" t="s">
        <v>1377</v>
      </c>
      <c r="D1697" s="24">
        <v>1</v>
      </c>
      <c r="E1697" s="25" t="s">
        <v>35</v>
      </c>
      <c r="F1697" s="26"/>
      <c r="G1697" s="26"/>
      <c r="H1697" s="26"/>
      <c r="I1697" s="121"/>
      <c r="J1697" s="121"/>
      <c r="K1697" s="121"/>
      <c r="L1697" s="121"/>
      <c r="M1697" s="121"/>
      <c r="N1697" s="121"/>
      <c r="O1697" s="121"/>
      <c r="P1697" s="121"/>
      <c r="Q1697" s="121"/>
      <c r="R1697" s="121"/>
      <c r="S1697" s="121"/>
      <c r="T1697" s="121"/>
      <c r="U1697" s="121"/>
      <c r="V1697" s="121"/>
      <c r="W1697" s="121"/>
      <c r="X1697" s="121"/>
      <c r="Y1697" s="121"/>
      <c r="Z1697" s="121"/>
      <c r="AA1697" s="121"/>
      <c r="AB1697" s="121"/>
      <c r="AC1697" s="121"/>
      <c r="AD1697" s="121"/>
      <c r="AE1697" s="121"/>
      <c r="AF1697" s="121"/>
      <c r="AG1697" s="128">
        <f t="shared" si="169"/>
        <v>0</v>
      </c>
    </row>
    <row r="1698" spans="1:33" s="27" customFormat="1" ht="25.5" customHeight="1" x14ac:dyDescent="0.2">
      <c r="A1698" s="21"/>
      <c r="B1698" s="98" t="s">
        <v>1378</v>
      </c>
      <c r="C1698" s="23" t="s">
        <v>61</v>
      </c>
      <c r="D1698" s="24">
        <v>2</v>
      </c>
      <c r="E1698" s="25" t="s">
        <v>35</v>
      </c>
      <c r="F1698" s="26"/>
      <c r="G1698" s="26"/>
      <c r="H1698" s="26"/>
      <c r="I1698" s="121"/>
      <c r="J1698" s="121"/>
      <c r="K1698" s="121"/>
      <c r="L1698" s="121"/>
      <c r="M1698" s="121">
        <v>1</v>
      </c>
      <c r="N1698" s="121">
        <v>1</v>
      </c>
      <c r="O1698" s="121"/>
      <c r="P1698" s="121"/>
      <c r="Q1698" s="121"/>
      <c r="R1698" s="121"/>
      <c r="S1698" s="121"/>
      <c r="T1698" s="121"/>
      <c r="U1698" s="121"/>
      <c r="V1698" s="121"/>
      <c r="W1698" s="121"/>
      <c r="X1698" s="121"/>
      <c r="Y1698" s="121"/>
      <c r="Z1698" s="121"/>
      <c r="AA1698" s="121"/>
      <c r="AB1698" s="121"/>
      <c r="AC1698" s="121"/>
      <c r="AD1698" s="121"/>
      <c r="AE1698" s="121"/>
      <c r="AF1698" s="121"/>
      <c r="AG1698" s="128">
        <f t="shared" si="169"/>
        <v>2</v>
      </c>
    </row>
    <row r="1699" spans="1:33" s="27" customFormat="1" ht="25.5" customHeight="1" x14ac:dyDescent="0.2">
      <c r="A1699" s="21"/>
      <c r="B1699" s="98" t="s">
        <v>1379</v>
      </c>
      <c r="C1699" s="23" t="s">
        <v>61</v>
      </c>
      <c r="D1699" s="24">
        <v>3</v>
      </c>
      <c r="E1699" s="25" t="s">
        <v>35</v>
      </c>
      <c r="F1699" s="26"/>
      <c r="G1699" s="26"/>
      <c r="H1699" s="26"/>
      <c r="I1699" s="121"/>
      <c r="J1699" s="121"/>
      <c r="K1699" s="121"/>
      <c r="L1699" s="121"/>
      <c r="M1699" s="121">
        <v>1</v>
      </c>
      <c r="N1699" s="121">
        <v>1</v>
      </c>
      <c r="O1699" s="121"/>
      <c r="P1699" s="121"/>
      <c r="Q1699" s="121"/>
      <c r="R1699" s="121"/>
      <c r="S1699" s="121"/>
      <c r="T1699" s="121"/>
      <c r="U1699" s="121"/>
      <c r="V1699" s="121"/>
      <c r="W1699" s="121"/>
      <c r="X1699" s="121"/>
      <c r="Y1699" s="121"/>
      <c r="Z1699" s="121"/>
      <c r="AA1699" s="121"/>
      <c r="AB1699" s="121"/>
      <c r="AC1699" s="121"/>
      <c r="AD1699" s="121"/>
      <c r="AE1699" s="121"/>
      <c r="AF1699" s="121"/>
      <c r="AG1699" s="128">
        <f t="shared" si="169"/>
        <v>2</v>
      </c>
    </row>
    <row r="1700" spans="1:33" s="27" customFormat="1" ht="25.5" customHeight="1" x14ac:dyDescent="0.2">
      <c r="A1700" s="21"/>
      <c r="B1700" s="98" t="s">
        <v>1380</v>
      </c>
      <c r="C1700" s="23" t="s">
        <v>61</v>
      </c>
      <c r="D1700" s="24">
        <v>4</v>
      </c>
      <c r="E1700" s="25" t="s">
        <v>35</v>
      </c>
      <c r="F1700" s="26"/>
      <c r="G1700" s="26"/>
      <c r="H1700" s="26"/>
      <c r="I1700" s="121"/>
      <c r="J1700" s="121"/>
      <c r="K1700" s="121"/>
      <c r="L1700" s="121"/>
      <c r="M1700" s="121">
        <v>1</v>
      </c>
      <c r="N1700" s="121">
        <v>1</v>
      </c>
      <c r="O1700" s="121"/>
      <c r="P1700" s="121"/>
      <c r="Q1700" s="121"/>
      <c r="R1700" s="121"/>
      <c r="S1700" s="121"/>
      <c r="T1700" s="121"/>
      <c r="U1700" s="121"/>
      <c r="V1700" s="121"/>
      <c r="W1700" s="121"/>
      <c r="X1700" s="121"/>
      <c r="Y1700" s="121"/>
      <c r="Z1700" s="121"/>
      <c r="AA1700" s="121"/>
      <c r="AB1700" s="121"/>
      <c r="AC1700" s="121"/>
      <c r="AD1700" s="121"/>
      <c r="AE1700" s="121"/>
      <c r="AF1700" s="121"/>
      <c r="AG1700" s="128">
        <f t="shared" si="169"/>
        <v>2</v>
      </c>
    </row>
    <row r="1701" spans="1:33" s="27" customFormat="1" ht="25.5" customHeight="1" x14ac:dyDescent="0.2">
      <c r="A1701" s="21"/>
      <c r="B1701" s="98" t="s">
        <v>1381</v>
      </c>
      <c r="C1701" s="23" t="s">
        <v>1382</v>
      </c>
      <c r="D1701" s="24">
        <v>2</v>
      </c>
      <c r="E1701" s="25" t="s">
        <v>35</v>
      </c>
      <c r="F1701" s="26"/>
      <c r="G1701" s="26"/>
      <c r="H1701" s="26"/>
      <c r="I1701" s="121"/>
      <c r="J1701" s="121"/>
      <c r="K1701" s="121"/>
      <c r="L1701" s="121"/>
      <c r="M1701" s="121"/>
      <c r="N1701" s="121"/>
      <c r="O1701" s="121"/>
      <c r="P1701" s="121"/>
      <c r="Q1701" s="121"/>
      <c r="R1701" s="121"/>
      <c r="S1701" s="121"/>
      <c r="T1701" s="121"/>
      <c r="U1701" s="121"/>
      <c r="V1701" s="121"/>
      <c r="W1701" s="121"/>
      <c r="X1701" s="121"/>
      <c r="Y1701" s="121"/>
      <c r="Z1701" s="121"/>
      <c r="AA1701" s="121"/>
      <c r="AB1701" s="121"/>
      <c r="AC1701" s="121"/>
      <c r="AD1701" s="121"/>
      <c r="AE1701" s="121"/>
      <c r="AF1701" s="121"/>
      <c r="AG1701" s="128">
        <f t="shared" si="169"/>
        <v>0</v>
      </c>
    </row>
    <row r="1702" spans="1:33" s="27" customFormat="1" ht="25.5" customHeight="1" x14ac:dyDescent="0.2">
      <c r="A1702" s="21"/>
      <c r="B1702" s="98" t="s">
        <v>1383</v>
      </c>
      <c r="C1702" s="23" t="s">
        <v>1382</v>
      </c>
      <c r="D1702" s="24">
        <v>3</v>
      </c>
      <c r="E1702" s="25" t="s">
        <v>35</v>
      </c>
      <c r="F1702" s="26"/>
      <c r="G1702" s="26"/>
      <c r="H1702" s="26"/>
      <c r="I1702" s="121"/>
      <c r="J1702" s="121"/>
      <c r="K1702" s="121"/>
      <c r="L1702" s="121"/>
      <c r="M1702" s="121">
        <v>1</v>
      </c>
      <c r="N1702" s="121"/>
      <c r="O1702" s="121"/>
      <c r="P1702" s="121"/>
      <c r="Q1702" s="121"/>
      <c r="R1702" s="121"/>
      <c r="S1702" s="121"/>
      <c r="T1702" s="121"/>
      <c r="U1702" s="121"/>
      <c r="V1702" s="121"/>
      <c r="W1702" s="121"/>
      <c r="X1702" s="121"/>
      <c r="Y1702" s="121"/>
      <c r="Z1702" s="121"/>
      <c r="AA1702" s="121"/>
      <c r="AB1702" s="121"/>
      <c r="AC1702" s="121"/>
      <c r="AD1702" s="121"/>
      <c r="AE1702" s="121"/>
      <c r="AF1702" s="121"/>
      <c r="AG1702" s="128">
        <f t="shared" si="169"/>
        <v>1</v>
      </c>
    </row>
    <row r="1703" spans="1:33" s="27" customFormat="1" ht="25.5" customHeight="1" x14ac:dyDescent="0.2">
      <c r="A1703" s="21"/>
      <c r="B1703" s="98" t="s">
        <v>1384</v>
      </c>
      <c r="C1703" s="23" t="s">
        <v>1382</v>
      </c>
      <c r="D1703" s="24">
        <v>3</v>
      </c>
      <c r="E1703" s="25" t="s">
        <v>35</v>
      </c>
      <c r="F1703" s="26"/>
      <c r="G1703" s="26"/>
      <c r="H1703" s="26"/>
      <c r="I1703" s="121"/>
      <c r="J1703" s="121"/>
      <c r="K1703" s="121"/>
      <c r="L1703" s="121"/>
      <c r="M1703" s="121"/>
      <c r="N1703" s="121"/>
      <c r="O1703" s="121"/>
      <c r="P1703" s="121"/>
      <c r="Q1703" s="121"/>
      <c r="R1703" s="121"/>
      <c r="S1703" s="121"/>
      <c r="T1703" s="121"/>
      <c r="U1703" s="121"/>
      <c r="V1703" s="121"/>
      <c r="W1703" s="121"/>
      <c r="X1703" s="121"/>
      <c r="Y1703" s="121"/>
      <c r="Z1703" s="121"/>
      <c r="AA1703" s="121"/>
      <c r="AB1703" s="121"/>
      <c r="AC1703" s="121"/>
      <c r="AD1703" s="121"/>
      <c r="AE1703" s="121"/>
      <c r="AF1703" s="121"/>
      <c r="AG1703" s="128">
        <f t="shared" si="169"/>
        <v>0</v>
      </c>
    </row>
    <row r="1704" spans="1:33" s="27" customFormat="1" ht="25.5" customHeight="1" x14ac:dyDescent="0.2">
      <c r="A1704" s="21"/>
      <c r="B1704" s="98" t="s">
        <v>1383</v>
      </c>
      <c r="C1704" s="23" t="s">
        <v>1382</v>
      </c>
      <c r="D1704" s="24">
        <v>4</v>
      </c>
      <c r="E1704" s="25" t="s">
        <v>35</v>
      </c>
      <c r="F1704" s="26"/>
      <c r="G1704" s="26"/>
      <c r="H1704" s="26"/>
      <c r="I1704" s="121"/>
      <c r="J1704" s="121"/>
      <c r="K1704" s="121"/>
      <c r="L1704" s="121"/>
      <c r="M1704" s="121">
        <v>1</v>
      </c>
      <c r="N1704" s="121"/>
      <c r="O1704" s="121"/>
      <c r="P1704" s="121"/>
      <c r="Q1704" s="121"/>
      <c r="R1704" s="121"/>
      <c r="S1704" s="121"/>
      <c r="T1704" s="121"/>
      <c r="U1704" s="121"/>
      <c r="V1704" s="121"/>
      <c r="W1704" s="121"/>
      <c r="X1704" s="121"/>
      <c r="Y1704" s="121"/>
      <c r="Z1704" s="121"/>
      <c r="AA1704" s="121"/>
      <c r="AB1704" s="121"/>
      <c r="AC1704" s="121"/>
      <c r="AD1704" s="121"/>
      <c r="AE1704" s="121"/>
      <c r="AF1704" s="121"/>
      <c r="AG1704" s="128">
        <f t="shared" si="169"/>
        <v>1</v>
      </c>
    </row>
    <row r="1705" spans="1:33" s="27" customFormat="1" ht="25.5" customHeight="1" x14ac:dyDescent="0.2">
      <c r="A1705" s="21"/>
      <c r="B1705" s="98" t="s">
        <v>1385</v>
      </c>
      <c r="C1705" s="23" t="s">
        <v>1382</v>
      </c>
      <c r="D1705" s="24">
        <v>4</v>
      </c>
      <c r="E1705" s="25" t="s">
        <v>35</v>
      </c>
      <c r="F1705" s="26"/>
      <c r="G1705" s="26"/>
      <c r="H1705" s="26"/>
      <c r="I1705" s="121"/>
      <c r="J1705" s="121"/>
      <c r="K1705" s="121"/>
      <c r="L1705" s="121"/>
      <c r="M1705" s="121"/>
      <c r="N1705" s="121"/>
      <c r="O1705" s="121"/>
      <c r="P1705" s="121"/>
      <c r="Q1705" s="121"/>
      <c r="R1705" s="121"/>
      <c r="S1705" s="121"/>
      <c r="T1705" s="121"/>
      <c r="U1705" s="121"/>
      <c r="V1705" s="121"/>
      <c r="W1705" s="121"/>
      <c r="X1705" s="121"/>
      <c r="Y1705" s="121"/>
      <c r="Z1705" s="121"/>
      <c r="AA1705" s="121"/>
      <c r="AB1705" s="121"/>
      <c r="AC1705" s="121"/>
      <c r="AD1705" s="121"/>
      <c r="AE1705" s="121"/>
      <c r="AF1705" s="121"/>
      <c r="AG1705" s="128">
        <f t="shared" si="169"/>
        <v>0</v>
      </c>
    </row>
    <row r="1706" spans="1:33" s="27" customFormat="1" ht="15.75" customHeight="1" x14ac:dyDescent="0.2">
      <c r="A1706" s="21"/>
      <c r="B1706" s="98" t="s">
        <v>1355</v>
      </c>
      <c r="C1706" s="23" t="s">
        <v>85</v>
      </c>
      <c r="D1706" s="24">
        <v>3</v>
      </c>
      <c r="E1706" s="25" t="s">
        <v>35</v>
      </c>
      <c r="F1706" s="26"/>
      <c r="G1706" s="26"/>
      <c r="H1706" s="26"/>
      <c r="I1706" s="121"/>
      <c r="J1706" s="121"/>
      <c r="K1706" s="121"/>
      <c r="L1706" s="121"/>
      <c r="M1706" s="121">
        <v>1</v>
      </c>
      <c r="N1706" s="121">
        <v>1</v>
      </c>
      <c r="O1706" s="121"/>
      <c r="P1706" s="121"/>
      <c r="Q1706" s="121"/>
      <c r="R1706" s="121"/>
      <c r="S1706" s="121"/>
      <c r="T1706" s="121"/>
      <c r="U1706" s="121"/>
      <c r="V1706" s="121"/>
      <c r="W1706" s="121"/>
      <c r="X1706" s="121"/>
      <c r="Y1706" s="121"/>
      <c r="Z1706" s="121"/>
      <c r="AA1706" s="121"/>
      <c r="AB1706" s="121"/>
      <c r="AC1706" s="121"/>
      <c r="AD1706" s="121"/>
      <c r="AE1706" s="121"/>
      <c r="AF1706" s="121"/>
      <c r="AG1706" s="128">
        <f t="shared" si="169"/>
        <v>2</v>
      </c>
    </row>
    <row r="1707" spans="1:33" s="27" customFormat="1" ht="16.5" customHeight="1" x14ac:dyDescent="0.2">
      <c r="A1707" s="21"/>
      <c r="B1707" s="98" t="s">
        <v>1386</v>
      </c>
      <c r="C1707" s="23" t="s">
        <v>85</v>
      </c>
      <c r="D1707" s="24">
        <v>4</v>
      </c>
      <c r="E1707" s="25" t="s">
        <v>35</v>
      </c>
      <c r="F1707" s="26"/>
      <c r="G1707" s="26"/>
      <c r="H1707" s="26"/>
      <c r="I1707" s="121"/>
      <c r="J1707" s="121"/>
      <c r="K1707" s="121"/>
      <c r="L1707" s="121"/>
      <c r="M1707" s="121"/>
      <c r="N1707" s="121">
        <v>1</v>
      </c>
      <c r="O1707" s="121"/>
      <c r="P1707" s="121"/>
      <c r="Q1707" s="121"/>
      <c r="R1707" s="121"/>
      <c r="S1707" s="121"/>
      <c r="T1707" s="121"/>
      <c r="U1707" s="121"/>
      <c r="V1707" s="121"/>
      <c r="W1707" s="121"/>
      <c r="X1707" s="121"/>
      <c r="Y1707" s="121"/>
      <c r="Z1707" s="121"/>
      <c r="AA1707" s="121"/>
      <c r="AB1707" s="121"/>
      <c r="AC1707" s="121"/>
      <c r="AD1707" s="121"/>
      <c r="AE1707" s="121"/>
      <c r="AF1707" s="121"/>
      <c r="AG1707" s="128">
        <f t="shared" si="169"/>
        <v>1</v>
      </c>
    </row>
    <row r="1708" spans="1:33" s="27" customFormat="1" ht="23.25" customHeight="1" x14ac:dyDescent="0.2">
      <c r="A1708" s="21"/>
      <c r="B1708" s="98" t="s">
        <v>1387</v>
      </c>
      <c r="C1708" s="41" t="s">
        <v>1388</v>
      </c>
      <c r="D1708" s="24">
        <v>5</v>
      </c>
      <c r="E1708" s="25" t="s">
        <v>35</v>
      </c>
      <c r="F1708" s="26"/>
      <c r="G1708" s="26"/>
      <c r="H1708" s="26"/>
      <c r="I1708" s="121"/>
      <c r="J1708" s="121"/>
      <c r="K1708" s="121"/>
      <c r="L1708" s="121"/>
      <c r="M1708" s="121"/>
      <c r="N1708" s="121">
        <v>2</v>
      </c>
      <c r="O1708" s="121"/>
      <c r="P1708" s="121"/>
      <c r="Q1708" s="121"/>
      <c r="R1708" s="121"/>
      <c r="S1708" s="121"/>
      <c r="T1708" s="121"/>
      <c r="U1708" s="121"/>
      <c r="V1708" s="121"/>
      <c r="W1708" s="121"/>
      <c r="X1708" s="121"/>
      <c r="Y1708" s="121"/>
      <c r="Z1708" s="121"/>
      <c r="AA1708" s="121"/>
      <c r="AB1708" s="121"/>
      <c r="AC1708" s="121"/>
      <c r="AD1708" s="121"/>
      <c r="AE1708" s="121"/>
      <c r="AF1708" s="121"/>
      <c r="AG1708" s="128">
        <f t="shared" si="169"/>
        <v>2</v>
      </c>
    </row>
    <row r="1709" spans="1:33" s="27" customFormat="1" ht="25.5" customHeight="1" x14ac:dyDescent="0.2">
      <c r="A1709" s="21"/>
      <c r="B1709" s="98" t="s">
        <v>1387</v>
      </c>
      <c r="C1709" s="41" t="s">
        <v>1388</v>
      </c>
      <c r="D1709" s="24">
        <v>6</v>
      </c>
      <c r="E1709" s="25" t="s">
        <v>35</v>
      </c>
      <c r="F1709" s="26"/>
      <c r="G1709" s="26"/>
      <c r="H1709" s="26"/>
      <c r="I1709" s="121"/>
      <c r="J1709" s="121"/>
      <c r="K1709" s="121"/>
      <c r="L1709" s="121"/>
      <c r="M1709" s="121"/>
      <c r="N1709" s="121">
        <v>1</v>
      </c>
      <c r="O1709" s="121"/>
      <c r="P1709" s="121"/>
      <c r="Q1709" s="121"/>
      <c r="R1709" s="121"/>
      <c r="S1709" s="121"/>
      <c r="T1709" s="121"/>
      <c r="U1709" s="121"/>
      <c r="V1709" s="121"/>
      <c r="W1709" s="121"/>
      <c r="X1709" s="121"/>
      <c r="Y1709" s="121"/>
      <c r="Z1709" s="121"/>
      <c r="AA1709" s="121"/>
      <c r="AB1709" s="121"/>
      <c r="AC1709" s="121"/>
      <c r="AD1709" s="121"/>
      <c r="AE1709" s="121"/>
      <c r="AF1709" s="121"/>
      <c r="AG1709" s="128">
        <f t="shared" si="169"/>
        <v>1</v>
      </c>
    </row>
    <row r="1710" spans="1:33" s="27" customFormat="1" ht="25.5" customHeight="1" x14ac:dyDescent="0.2">
      <c r="A1710" s="21"/>
      <c r="B1710" s="98" t="s">
        <v>1387</v>
      </c>
      <c r="C1710" s="41" t="s">
        <v>1388</v>
      </c>
      <c r="D1710" s="24">
        <v>7</v>
      </c>
      <c r="E1710" s="25" t="s">
        <v>35</v>
      </c>
      <c r="F1710" s="26"/>
      <c r="G1710" s="26"/>
      <c r="H1710" s="26"/>
      <c r="I1710" s="121"/>
      <c r="J1710" s="121"/>
      <c r="K1710" s="121"/>
      <c r="L1710" s="121"/>
      <c r="M1710" s="121"/>
      <c r="N1710" s="121">
        <v>1</v>
      </c>
      <c r="O1710" s="121"/>
      <c r="P1710" s="121"/>
      <c r="Q1710" s="121"/>
      <c r="R1710" s="121"/>
      <c r="S1710" s="121"/>
      <c r="T1710" s="121"/>
      <c r="U1710" s="121"/>
      <c r="V1710" s="121"/>
      <c r="W1710" s="121"/>
      <c r="X1710" s="121"/>
      <c r="Y1710" s="121"/>
      <c r="Z1710" s="121"/>
      <c r="AA1710" s="121"/>
      <c r="AB1710" s="121"/>
      <c r="AC1710" s="121"/>
      <c r="AD1710" s="121"/>
      <c r="AE1710" s="121"/>
      <c r="AF1710" s="121"/>
      <c r="AG1710" s="128">
        <f t="shared" si="169"/>
        <v>1</v>
      </c>
    </row>
    <row r="1711" spans="1:33" s="27" customFormat="1" ht="25.5" customHeight="1" x14ac:dyDescent="0.2">
      <c r="A1711" s="21"/>
      <c r="B1711" s="98" t="s">
        <v>1387</v>
      </c>
      <c r="C1711" s="41" t="s">
        <v>1388</v>
      </c>
      <c r="D1711" s="24">
        <v>8</v>
      </c>
      <c r="E1711" s="25" t="s">
        <v>35</v>
      </c>
      <c r="F1711" s="26"/>
      <c r="G1711" s="26"/>
      <c r="H1711" s="26"/>
      <c r="I1711" s="121"/>
      <c r="J1711" s="121"/>
      <c r="K1711" s="121"/>
      <c r="L1711" s="121"/>
      <c r="M1711" s="121"/>
      <c r="N1711" s="121">
        <v>1</v>
      </c>
      <c r="O1711" s="121"/>
      <c r="P1711" s="121"/>
      <c r="Q1711" s="121"/>
      <c r="R1711" s="121"/>
      <c r="S1711" s="121"/>
      <c r="T1711" s="121"/>
      <c r="U1711" s="121"/>
      <c r="V1711" s="121"/>
      <c r="W1711" s="121"/>
      <c r="X1711" s="121"/>
      <c r="Y1711" s="121"/>
      <c r="Z1711" s="121"/>
      <c r="AA1711" s="121"/>
      <c r="AB1711" s="121"/>
      <c r="AC1711" s="121"/>
      <c r="AD1711" s="121"/>
      <c r="AE1711" s="121"/>
      <c r="AF1711" s="121"/>
      <c r="AG1711" s="128">
        <f t="shared" si="169"/>
        <v>1</v>
      </c>
    </row>
    <row r="1712" spans="1:33" s="27" customFormat="1" ht="25.5" customHeight="1" x14ac:dyDescent="0.2">
      <c r="A1712" s="21"/>
      <c r="B1712" s="98" t="s">
        <v>1389</v>
      </c>
      <c r="C1712" s="41" t="s">
        <v>1388</v>
      </c>
      <c r="D1712" s="24">
        <v>9</v>
      </c>
      <c r="E1712" s="25" t="s">
        <v>35</v>
      </c>
      <c r="F1712" s="26"/>
      <c r="G1712" s="26"/>
      <c r="H1712" s="26"/>
      <c r="I1712" s="121"/>
      <c r="J1712" s="121"/>
      <c r="K1712" s="121"/>
      <c r="L1712" s="121"/>
      <c r="M1712" s="121"/>
      <c r="N1712" s="121">
        <v>1</v>
      </c>
      <c r="O1712" s="121"/>
      <c r="P1712" s="121"/>
      <c r="Q1712" s="121"/>
      <c r="R1712" s="121"/>
      <c r="S1712" s="121"/>
      <c r="T1712" s="121"/>
      <c r="U1712" s="121"/>
      <c r="V1712" s="121"/>
      <c r="W1712" s="121"/>
      <c r="X1712" s="121"/>
      <c r="Y1712" s="121"/>
      <c r="Z1712" s="121"/>
      <c r="AA1712" s="121"/>
      <c r="AB1712" s="121"/>
      <c r="AC1712" s="121"/>
      <c r="AD1712" s="121"/>
      <c r="AE1712" s="121"/>
      <c r="AF1712" s="121"/>
      <c r="AG1712" s="128">
        <f t="shared" si="169"/>
        <v>1</v>
      </c>
    </row>
    <row r="1713" spans="1:34" s="27" customFormat="1" ht="25.5" customHeight="1" x14ac:dyDescent="0.2">
      <c r="A1713" s="21"/>
      <c r="B1713" s="98" t="s">
        <v>1386</v>
      </c>
      <c r="C1713" s="41" t="s">
        <v>85</v>
      </c>
      <c r="D1713" s="24">
        <v>9</v>
      </c>
      <c r="E1713" s="25" t="s">
        <v>35</v>
      </c>
      <c r="F1713" s="26"/>
      <c r="G1713" s="26"/>
      <c r="H1713" s="26"/>
      <c r="I1713" s="121"/>
      <c r="J1713" s="121"/>
      <c r="K1713" s="121"/>
      <c r="L1713" s="121"/>
      <c r="M1713" s="121"/>
      <c r="N1713" s="121">
        <v>1</v>
      </c>
      <c r="O1713" s="121"/>
      <c r="P1713" s="121"/>
      <c r="Q1713" s="121"/>
      <c r="R1713" s="121"/>
      <c r="S1713" s="121"/>
      <c r="T1713" s="121"/>
      <c r="U1713" s="121"/>
      <c r="V1713" s="121"/>
      <c r="W1713" s="121"/>
      <c r="X1713" s="121"/>
      <c r="Y1713" s="121"/>
      <c r="Z1713" s="121"/>
      <c r="AA1713" s="121"/>
      <c r="AB1713" s="121"/>
      <c r="AC1713" s="121"/>
      <c r="AD1713" s="121"/>
      <c r="AE1713" s="121"/>
      <c r="AF1713" s="121"/>
      <c r="AG1713" s="128">
        <f t="shared" si="169"/>
        <v>1</v>
      </c>
      <c r="AH1713" s="166"/>
    </row>
    <row r="1714" spans="1:34" s="27" customFormat="1" ht="25.5" customHeight="1" x14ac:dyDescent="0.2">
      <c r="A1714" s="99"/>
      <c r="B1714" s="12" t="s">
        <v>1390</v>
      </c>
      <c r="C1714" s="39"/>
      <c r="D1714" s="30"/>
      <c r="E1714" s="33"/>
      <c r="F1714" s="26"/>
      <c r="G1714" s="26"/>
      <c r="H1714" s="26"/>
      <c r="I1714" s="121"/>
      <c r="J1714" s="121"/>
      <c r="K1714" s="121"/>
      <c r="L1714" s="121"/>
      <c r="M1714" s="121"/>
      <c r="N1714" s="121"/>
      <c r="O1714" s="121"/>
      <c r="P1714" s="121"/>
      <c r="Q1714" s="121"/>
      <c r="R1714" s="121"/>
      <c r="S1714" s="121"/>
      <c r="T1714" s="121"/>
      <c r="U1714" s="121"/>
      <c r="V1714" s="121"/>
      <c r="W1714" s="121"/>
      <c r="X1714" s="121"/>
      <c r="Y1714" s="121"/>
      <c r="Z1714" s="121"/>
      <c r="AA1714" s="121"/>
      <c r="AB1714" s="121"/>
      <c r="AC1714" s="121"/>
      <c r="AD1714" s="121"/>
      <c r="AE1714" s="121"/>
      <c r="AF1714" s="121"/>
      <c r="AG1714" s="155"/>
    </row>
    <row r="1715" spans="1:34" s="100" customFormat="1" ht="25.5" customHeight="1" x14ac:dyDescent="0.2">
      <c r="A1715" s="99"/>
      <c r="B1715" s="48" t="s">
        <v>1391</v>
      </c>
      <c r="C1715" s="49" t="s">
        <v>1392</v>
      </c>
      <c r="D1715" s="35">
        <v>1</v>
      </c>
      <c r="E1715" s="25" t="s">
        <v>35</v>
      </c>
      <c r="F1715" s="135">
        <v>20</v>
      </c>
      <c r="G1715" s="26"/>
      <c r="H1715" s="26"/>
      <c r="I1715" s="121"/>
      <c r="J1715" s="121"/>
      <c r="K1715" s="121"/>
      <c r="L1715" s="126">
        <v>60</v>
      </c>
      <c r="M1715" s="121"/>
      <c r="N1715" s="121"/>
      <c r="O1715" s="121"/>
      <c r="P1715" s="121"/>
      <c r="Q1715" s="121"/>
      <c r="R1715" s="121"/>
      <c r="S1715" s="121"/>
      <c r="T1715" s="121"/>
      <c r="U1715" s="121"/>
      <c r="V1715" s="121">
        <v>6</v>
      </c>
      <c r="W1715" s="121">
        <v>35</v>
      </c>
      <c r="X1715" s="121"/>
      <c r="Y1715" s="121"/>
      <c r="Z1715" s="121"/>
      <c r="AA1715" s="121"/>
      <c r="AB1715" s="121"/>
      <c r="AC1715" s="121"/>
      <c r="AD1715" s="121"/>
      <c r="AE1715" s="121"/>
      <c r="AF1715" s="121"/>
      <c r="AG1715" s="128">
        <f t="shared" si="169"/>
        <v>121</v>
      </c>
    </row>
    <row r="1716" spans="1:34" s="100" customFormat="1" ht="25.5" customHeight="1" x14ac:dyDescent="0.2">
      <c r="A1716" s="99"/>
      <c r="B1716" s="48" t="s">
        <v>1393</v>
      </c>
      <c r="C1716" s="49" t="s">
        <v>1394</v>
      </c>
      <c r="D1716" s="35">
        <v>2</v>
      </c>
      <c r="E1716" s="25" t="s">
        <v>35</v>
      </c>
      <c r="F1716" s="20">
        <v>20</v>
      </c>
      <c r="G1716" s="26"/>
      <c r="H1716" s="26"/>
      <c r="I1716" s="121">
        <v>50</v>
      </c>
      <c r="J1716" s="121"/>
      <c r="K1716" s="121"/>
      <c r="L1716" s="121">
        <v>63</v>
      </c>
      <c r="M1716" s="121"/>
      <c r="N1716" s="121"/>
      <c r="O1716" s="121"/>
      <c r="P1716" s="121"/>
      <c r="Q1716" s="121"/>
      <c r="R1716" s="121"/>
      <c r="S1716" s="121"/>
      <c r="T1716" s="121"/>
      <c r="U1716" s="121"/>
      <c r="V1716" s="121">
        <v>7</v>
      </c>
      <c r="W1716" s="121">
        <v>35</v>
      </c>
      <c r="X1716" s="121"/>
      <c r="Y1716" s="121"/>
      <c r="Z1716" s="121"/>
      <c r="AA1716" s="121"/>
      <c r="AB1716" s="121"/>
      <c r="AC1716" s="121"/>
      <c r="AD1716" s="121"/>
      <c r="AE1716" s="121"/>
      <c r="AF1716" s="121"/>
      <c r="AG1716" s="128">
        <f t="shared" si="169"/>
        <v>175</v>
      </c>
    </row>
    <row r="1717" spans="1:34" s="100" customFormat="1" ht="25.5" customHeight="1" x14ac:dyDescent="0.2">
      <c r="A1717" s="99"/>
      <c r="B1717" s="48" t="s">
        <v>1395</v>
      </c>
      <c r="C1717" s="49" t="s">
        <v>1394</v>
      </c>
      <c r="D1717" s="35">
        <v>3</v>
      </c>
      <c r="E1717" s="25" t="s">
        <v>35</v>
      </c>
      <c r="F1717" s="20">
        <v>20</v>
      </c>
      <c r="G1717" s="26"/>
      <c r="H1717" s="26"/>
      <c r="I1717" s="121">
        <v>75</v>
      </c>
      <c r="J1717" s="121"/>
      <c r="K1717" s="121"/>
      <c r="L1717" s="121">
        <v>50</v>
      </c>
      <c r="M1717" s="121"/>
      <c r="N1717" s="121"/>
      <c r="O1717" s="121"/>
      <c r="P1717" s="121"/>
      <c r="Q1717" s="121"/>
      <c r="R1717" s="121"/>
      <c r="S1717" s="121"/>
      <c r="T1717" s="121"/>
      <c r="U1717" s="121"/>
      <c r="V1717" s="121">
        <v>6</v>
      </c>
      <c r="W1717" s="121">
        <v>45</v>
      </c>
      <c r="X1717" s="121"/>
      <c r="Y1717" s="121"/>
      <c r="Z1717" s="121"/>
      <c r="AA1717" s="121"/>
      <c r="AB1717" s="121"/>
      <c r="AC1717" s="121"/>
      <c r="AD1717" s="121"/>
      <c r="AE1717" s="121"/>
      <c r="AF1717" s="121"/>
      <c r="AG1717" s="128">
        <f t="shared" ref="AG1717:AG1737" si="170">AF1717+AE1717+AD1717+AC1717+AB1717+AA1717+Z1717+Y1717+X1717+W1717+V1717+U1717+T1717+S1717+R1717+Q1717+P1717+O1717+N1717+M1717+L1717+K1717+J1717+I1717+F1717</f>
        <v>196</v>
      </c>
    </row>
    <row r="1718" spans="1:34" s="100" customFormat="1" ht="25.5" customHeight="1" x14ac:dyDescent="0.2">
      <c r="A1718" s="99"/>
      <c r="B1718" s="48" t="s">
        <v>1395</v>
      </c>
      <c r="C1718" s="49" t="s">
        <v>1394</v>
      </c>
      <c r="D1718" s="35">
        <v>4</v>
      </c>
      <c r="E1718" s="25" t="s">
        <v>35</v>
      </c>
      <c r="F1718" s="20">
        <v>20</v>
      </c>
      <c r="G1718" s="26"/>
      <c r="H1718" s="26"/>
      <c r="I1718" s="121">
        <v>75</v>
      </c>
      <c r="J1718" s="121"/>
      <c r="K1718" s="121"/>
      <c r="L1718" s="121">
        <v>50</v>
      </c>
      <c r="M1718" s="121"/>
      <c r="N1718" s="121"/>
      <c r="O1718" s="121"/>
      <c r="P1718" s="121"/>
      <c r="Q1718" s="121"/>
      <c r="R1718" s="121"/>
      <c r="S1718" s="121"/>
      <c r="T1718" s="121"/>
      <c r="U1718" s="121"/>
      <c r="V1718" s="121"/>
      <c r="W1718" s="121">
        <v>55</v>
      </c>
      <c r="X1718" s="121"/>
      <c r="Y1718" s="121"/>
      <c r="Z1718" s="121"/>
      <c r="AA1718" s="121"/>
      <c r="AB1718" s="121"/>
      <c r="AC1718" s="121"/>
      <c r="AD1718" s="121"/>
      <c r="AE1718" s="121"/>
      <c r="AF1718" s="121"/>
      <c r="AG1718" s="128">
        <f t="shared" si="170"/>
        <v>200</v>
      </c>
    </row>
    <row r="1719" spans="1:34" s="50" customFormat="1" ht="25.5" customHeight="1" x14ac:dyDescent="0.2">
      <c r="A1719" s="99"/>
      <c r="B1719" s="48" t="s">
        <v>1396</v>
      </c>
      <c r="C1719" s="49" t="s">
        <v>1394</v>
      </c>
      <c r="D1719" s="35">
        <v>5</v>
      </c>
      <c r="E1719" s="25" t="s">
        <v>35</v>
      </c>
      <c r="F1719" s="20">
        <v>20</v>
      </c>
      <c r="G1719" s="26"/>
      <c r="H1719" s="26"/>
      <c r="I1719" s="121">
        <v>10</v>
      </c>
      <c r="J1719" s="121"/>
      <c r="K1719" s="121"/>
      <c r="L1719" s="121"/>
      <c r="M1719" s="121"/>
      <c r="N1719" s="121"/>
      <c r="O1719" s="121"/>
      <c r="P1719" s="121"/>
      <c r="Q1719" s="121"/>
      <c r="R1719" s="121"/>
      <c r="S1719" s="121"/>
      <c r="T1719" s="121"/>
      <c r="U1719" s="121"/>
      <c r="V1719" s="121">
        <v>7</v>
      </c>
      <c r="W1719" s="121">
        <v>50</v>
      </c>
      <c r="X1719" s="121"/>
      <c r="Y1719" s="121"/>
      <c r="Z1719" s="121"/>
      <c r="AA1719" s="121"/>
      <c r="AB1719" s="121"/>
      <c r="AC1719" s="121"/>
      <c r="AD1719" s="121"/>
      <c r="AE1719" s="121"/>
      <c r="AF1719" s="121"/>
      <c r="AG1719" s="128">
        <f t="shared" si="170"/>
        <v>87</v>
      </c>
    </row>
    <row r="1720" spans="1:34" s="50" customFormat="1" ht="25.5" customHeight="1" x14ac:dyDescent="0.2">
      <c r="A1720" s="99"/>
      <c r="B1720" s="48" t="s">
        <v>1397</v>
      </c>
      <c r="C1720" s="49" t="s">
        <v>1392</v>
      </c>
      <c r="D1720" s="35">
        <v>6</v>
      </c>
      <c r="E1720" s="25" t="s">
        <v>35</v>
      </c>
      <c r="F1720" s="20">
        <v>20</v>
      </c>
      <c r="G1720" s="26"/>
      <c r="H1720" s="26"/>
      <c r="I1720" s="121">
        <v>10</v>
      </c>
      <c r="J1720" s="121"/>
      <c r="K1720" s="121"/>
      <c r="L1720" s="121"/>
      <c r="M1720" s="121"/>
      <c r="N1720" s="121"/>
      <c r="O1720" s="121"/>
      <c r="P1720" s="121"/>
      <c r="Q1720" s="121"/>
      <c r="R1720" s="121"/>
      <c r="S1720" s="121"/>
      <c r="T1720" s="121"/>
      <c r="U1720" s="121"/>
      <c r="V1720" s="121">
        <v>6</v>
      </c>
      <c r="W1720" s="121">
        <v>40</v>
      </c>
      <c r="X1720" s="121"/>
      <c r="Y1720" s="121"/>
      <c r="Z1720" s="121"/>
      <c r="AA1720" s="121"/>
      <c r="AB1720" s="121"/>
      <c r="AC1720" s="121"/>
      <c r="AD1720" s="121"/>
      <c r="AE1720" s="121"/>
      <c r="AF1720" s="121"/>
      <c r="AG1720" s="128">
        <f t="shared" si="170"/>
        <v>76</v>
      </c>
    </row>
    <row r="1721" spans="1:34" s="50" customFormat="1" ht="25.5" customHeight="1" x14ac:dyDescent="0.2">
      <c r="A1721" s="99"/>
      <c r="B1721" s="48" t="s">
        <v>1397</v>
      </c>
      <c r="C1721" s="49" t="s">
        <v>1394</v>
      </c>
      <c r="D1721" s="35">
        <v>7</v>
      </c>
      <c r="E1721" s="25" t="s">
        <v>35</v>
      </c>
      <c r="F1721" s="20">
        <v>20</v>
      </c>
      <c r="G1721" s="26"/>
      <c r="H1721" s="26"/>
      <c r="I1721" s="121">
        <v>75</v>
      </c>
      <c r="J1721" s="121"/>
      <c r="K1721" s="121"/>
      <c r="L1721" s="121"/>
      <c r="M1721" s="121"/>
      <c r="N1721" s="121"/>
      <c r="O1721" s="121"/>
      <c r="P1721" s="121"/>
      <c r="Q1721" s="121"/>
      <c r="R1721" s="121"/>
      <c r="S1721" s="121"/>
      <c r="T1721" s="121"/>
      <c r="U1721" s="121"/>
      <c r="V1721" s="121">
        <v>5</v>
      </c>
      <c r="W1721" s="121">
        <v>45</v>
      </c>
      <c r="X1721" s="121"/>
      <c r="Y1721" s="121"/>
      <c r="Z1721" s="121"/>
      <c r="AA1721" s="121"/>
      <c r="AB1721" s="121"/>
      <c r="AC1721" s="121"/>
      <c r="AD1721" s="121"/>
      <c r="AE1721" s="121"/>
      <c r="AF1721" s="121"/>
      <c r="AG1721" s="128">
        <f t="shared" si="170"/>
        <v>145</v>
      </c>
    </row>
    <row r="1722" spans="1:34" s="50" customFormat="1" ht="25.5" customHeight="1" x14ac:dyDescent="0.2">
      <c r="A1722" s="99"/>
      <c r="B1722" s="48" t="s">
        <v>1397</v>
      </c>
      <c r="C1722" s="49" t="s">
        <v>1394</v>
      </c>
      <c r="D1722" s="35">
        <v>8</v>
      </c>
      <c r="E1722" s="25" t="s">
        <v>35</v>
      </c>
      <c r="F1722" s="20">
        <v>20</v>
      </c>
      <c r="G1722" s="26"/>
      <c r="H1722" s="26"/>
      <c r="I1722" s="121"/>
      <c r="J1722" s="121"/>
      <c r="K1722" s="121"/>
      <c r="L1722" s="121"/>
      <c r="M1722" s="121"/>
      <c r="N1722" s="121"/>
      <c r="O1722" s="121"/>
      <c r="P1722" s="121"/>
      <c r="Q1722" s="121"/>
      <c r="R1722" s="121"/>
      <c r="S1722" s="121"/>
      <c r="T1722" s="121"/>
      <c r="U1722" s="121"/>
      <c r="V1722" s="121"/>
      <c r="W1722" s="121">
        <v>35</v>
      </c>
      <c r="X1722" s="121"/>
      <c r="Y1722" s="121"/>
      <c r="Z1722" s="121"/>
      <c r="AA1722" s="121"/>
      <c r="AB1722" s="121"/>
      <c r="AC1722" s="121"/>
      <c r="AD1722" s="121"/>
      <c r="AE1722" s="121"/>
      <c r="AF1722" s="121"/>
      <c r="AG1722" s="128">
        <f t="shared" si="170"/>
        <v>55</v>
      </c>
    </row>
    <row r="1723" spans="1:34" s="50" customFormat="1" ht="25.5" customHeight="1" x14ac:dyDescent="0.2">
      <c r="A1723" s="99"/>
      <c r="B1723" s="48" t="s">
        <v>1396</v>
      </c>
      <c r="C1723" s="49" t="s">
        <v>1394</v>
      </c>
      <c r="D1723" s="35">
        <v>9</v>
      </c>
      <c r="E1723" s="25" t="s">
        <v>35</v>
      </c>
      <c r="F1723" s="20">
        <v>20</v>
      </c>
      <c r="G1723" s="26"/>
      <c r="H1723" s="26"/>
      <c r="I1723" s="121"/>
      <c r="J1723" s="121"/>
      <c r="K1723" s="121"/>
      <c r="L1723" s="121"/>
      <c r="M1723" s="121"/>
      <c r="N1723" s="121"/>
      <c r="O1723" s="121"/>
      <c r="P1723" s="121"/>
      <c r="Q1723" s="121"/>
      <c r="R1723" s="121"/>
      <c r="S1723" s="121"/>
      <c r="T1723" s="121"/>
      <c r="U1723" s="121"/>
      <c r="V1723" s="121"/>
      <c r="W1723" s="121">
        <v>35</v>
      </c>
      <c r="X1723" s="121"/>
      <c r="Y1723" s="121"/>
      <c r="Z1723" s="121"/>
      <c r="AA1723" s="121"/>
      <c r="AB1723" s="121"/>
      <c r="AC1723" s="121"/>
      <c r="AD1723" s="121"/>
      <c r="AE1723" s="121"/>
      <c r="AF1723" s="121"/>
      <c r="AG1723" s="128">
        <f t="shared" si="170"/>
        <v>55</v>
      </c>
    </row>
    <row r="1724" spans="1:34" s="50" customFormat="1" ht="25.5" customHeight="1" x14ac:dyDescent="0.2">
      <c r="A1724" s="99"/>
      <c r="B1724" s="101" t="s">
        <v>1398</v>
      </c>
      <c r="C1724" s="23" t="s">
        <v>1399</v>
      </c>
      <c r="D1724" s="35">
        <v>5</v>
      </c>
      <c r="E1724" s="102" t="s">
        <v>54</v>
      </c>
      <c r="F1724" s="26"/>
      <c r="G1724" s="26"/>
      <c r="H1724" s="26"/>
      <c r="I1724" s="121"/>
      <c r="J1724" s="121"/>
      <c r="K1724" s="121"/>
      <c r="L1724" s="121"/>
      <c r="M1724" s="121"/>
      <c r="N1724" s="121"/>
      <c r="O1724" s="121"/>
      <c r="P1724" s="121"/>
      <c r="Q1724" s="121"/>
      <c r="R1724" s="121"/>
      <c r="S1724" s="121"/>
      <c r="T1724" s="121"/>
      <c r="U1724" s="121"/>
      <c r="V1724" s="121"/>
      <c r="W1724" s="121"/>
      <c r="X1724" s="121"/>
      <c r="Y1724" s="121"/>
      <c r="Z1724" s="121"/>
      <c r="AA1724" s="121"/>
      <c r="AB1724" s="121"/>
      <c r="AC1724" s="121"/>
      <c r="AD1724" s="121"/>
      <c r="AE1724" s="121"/>
      <c r="AF1724" s="121"/>
      <c r="AG1724" s="128">
        <f t="shared" si="170"/>
        <v>0</v>
      </c>
    </row>
    <row r="1725" spans="1:34" s="50" customFormat="1" ht="25.5" customHeight="1" x14ac:dyDescent="0.2">
      <c r="A1725" s="99"/>
      <c r="B1725" s="101" t="s">
        <v>1398</v>
      </c>
      <c r="C1725" s="23" t="s">
        <v>1399</v>
      </c>
      <c r="D1725" s="35">
        <v>6</v>
      </c>
      <c r="E1725" s="102" t="s">
        <v>54</v>
      </c>
      <c r="F1725" s="26"/>
      <c r="G1725" s="26"/>
      <c r="H1725" s="26"/>
      <c r="I1725" s="121"/>
      <c r="J1725" s="121"/>
      <c r="K1725" s="121"/>
      <c r="L1725" s="121"/>
      <c r="M1725" s="121"/>
      <c r="N1725" s="121"/>
      <c r="O1725" s="121"/>
      <c r="P1725" s="121"/>
      <c r="Q1725" s="121"/>
      <c r="R1725" s="121"/>
      <c r="S1725" s="121"/>
      <c r="T1725" s="121"/>
      <c r="U1725" s="121"/>
      <c r="V1725" s="121"/>
      <c r="W1725" s="121"/>
      <c r="X1725" s="121"/>
      <c r="Y1725" s="121"/>
      <c r="Z1725" s="121"/>
      <c r="AA1725" s="121"/>
      <c r="AB1725" s="121"/>
      <c r="AC1725" s="121"/>
      <c r="AD1725" s="121"/>
      <c r="AE1725" s="121"/>
      <c r="AF1725" s="121"/>
      <c r="AG1725" s="128">
        <f t="shared" si="170"/>
        <v>0</v>
      </c>
    </row>
    <row r="1726" spans="1:34" s="50" customFormat="1" ht="25.5" customHeight="1" x14ac:dyDescent="0.2">
      <c r="A1726" s="99"/>
      <c r="B1726" s="101" t="s">
        <v>1398</v>
      </c>
      <c r="C1726" s="23" t="s">
        <v>1399</v>
      </c>
      <c r="D1726" s="35">
        <v>7</v>
      </c>
      <c r="E1726" s="102" t="s">
        <v>54</v>
      </c>
      <c r="F1726" s="26"/>
      <c r="G1726" s="26"/>
      <c r="H1726" s="26"/>
      <c r="I1726" s="121"/>
      <c r="J1726" s="121"/>
      <c r="K1726" s="121"/>
      <c r="L1726" s="121"/>
      <c r="M1726" s="121"/>
      <c r="N1726" s="121"/>
      <c r="O1726" s="121"/>
      <c r="P1726" s="121"/>
      <c r="Q1726" s="121"/>
      <c r="R1726" s="121"/>
      <c r="S1726" s="121"/>
      <c r="T1726" s="121"/>
      <c r="U1726" s="121"/>
      <c r="V1726" s="121"/>
      <c r="W1726" s="121"/>
      <c r="X1726" s="121"/>
      <c r="Y1726" s="121"/>
      <c r="Z1726" s="121"/>
      <c r="AA1726" s="121"/>
      <c r="AB1726" s="121"/>
      <c r="AC1726" s="121"/>
      <c r="AD1726" s="121"/>
      <c r="AE1726" s="121"/>
      <c r="AF1726" s="121"/>
      <c r="AG1726" s="128">
        <f t="shared" si="170"/>
        <v>0</v>
      </c>
    </row>
    <row r="1727" spans="1:34" s="50" customFormat="1" ht="25.5" customHeight="1" x14ac:dyDescent="0.2">
      <c r="A1727" s="99"/>
      <c r="B1727" s="101" t="s">
        <v>1398</v>
      </c>
      <c r="C1727" s="23" t="s">
        <v>1399</v>
      </c>
      <c r="D1727" s="35">
        <v>8</v>
      </c>
      <c r="E1727" s="102" t="s">
        <v>54</v>
      </c>
      <c r="F1727" s="26"/>
      <c r="G1727" s="26"/>
      <c r="H1727" s="26"/>
      <c r="I1727" s="121"/>
      <c r="J1727" s="121"/>
      <c r="K1727" s="121"/>
      <c r="L1727" s="121"/>
      <c r="M1727" s="121"/>
      <c r="N1727" s="121"/>
      <c r="O1727" s="121"/>
      <c r="P1727" s="121"/>
      <c r="Q1727" s="121"/>
      <c r="R1727" s="121"/>
      <c r="S1727" s="121"/>
      <c r="T1727" s="121"/>
      <c r="U1727" s="121"/>
      <c r="V1727" s="121"/>
      <c r="W1727" s="121"/>
      <c r="X1727" s="121"/>
      <c r="Y1727" s="121"/>
      <c r="Z1727" s="121"/>
      <c r="AA1727" s="121"/>
      <c r="AB1727" s="121"/>
      <c r="AC1727" s="121"/>
      <c r="AD1727" s="121"/>
      <c r="AE1727" s="121"/>
      <c r="AF1727" s="121"/>
      <c r="AG1727" s="128">
        <f t="shared" si="170"/>
        <v>0</v>
      </c>
    </row>
    <row r="1728" spans="1:34" s="50" customFormat="1" ht="25.5" customHeight="1" x14ac:dyDescent="0.2">
      <c r="A1728" s="99"/>
      <c r="B1728" s="101" t="s">
        <v>1398</v>
      </c>
      <c r="C1728" s="23" t="s">
        <v>1399</v>
      </c>
      <c r="D1728" s="35">
        <v>9</v>
      </c>
      <c r="E1728" s="102" t="s">
        <v>54</v>
      </c>
      <c r="F1728" s="26"/>
      <c r="G1728" s="26"/>
      <c r="H1728" s="26"/>
      <c r="I1728" s="121"/>
      <c r="J1728" s="121"/>
      <c r="K1728" s="121"/>
      <c r="L1728" s="121"/>
      <c r="M1728" s="121"/>
      <c r="N1728" s="121"/>
      <c r="O1728" s="121"/>
      <c r="P1728" s="121"/>
      <c r="Q1728" s="121"/>
      <c r="R1728" s="121"/>
      <c r="S1728" s="121"/>
      <c r="T1728" s="121"/>
      <c r="U1728" s="121"/>
      <c r="V1728" s="121"/>
      <c r="W1728" s="121"/>
      <c r="X1728" s="121"/>
      <c r="Y1728" s="121"/>
      <c r="Z1728" s="121"/>
      <c r="AA1728" s="121"/>
      <c r="AB1728" s="121"/>
      <c r="AC1728" s="121"/>
      <c r="AD1728" s="121"/>
      <c r="AE1728" s="121"/>
      <c r="AF1728" s="121"/>
      <c r="AG1728" s="128">
        <f t="shared" si="170"/>
        <v>0</v>
      </c>
    </row>
    <row r="1729" spans="1:33" s="50" customFormat="1" ht="25.5" customHeight="1" x14ac:dyDescent="0.2">
      <c r="A1729" s="99"/>
      <c r="B1729" s="103" t="s">
        <v>1400</v>
      </c>
      <c r="C1729" s="23" t="s">
        <v>1401</v>
      </c>
      <c r="D1729" s="35">
        <v>1</v>
      </c>
      <c r="E1729" s="25" t="s">
        <v>41</v>
      </c>
      <c r="F1729" s="26"/>
      <c r="G1729" s="26"/>
      <c r="H1729" s="26"/>
      <c r="I1729" s="121"/>
      <c r="J1729" s="121"/>
      <c r="K1729" s="121">
        <v>46</v>
      </c>
      <c r="L1729" s="121"/>
      <c r="M1729" s="121">
        <v>26</v>
      </c>
      <c r="N1729" s="121">
        <v>7</v>
      </c>
      <c r="O1729" s="121"/>
      <c r="P1729" s="121"/>
      <c r="Q1729" s="121"/>
      <c r="R1729" s="121"/>
      <c r="S1729" s="121"/>
      <c r="T1729" s="121"/>
      <c r="U1729" s="121"/>
      <c r="V1729" s="121"/>
      <c r="W1729" s="121"/>
      <c r="X1729" s="121"/>
      <c r="Y1729" s="121"/>
      <c r="Z1729" s="121"/>
      <c r="AA1729" s="121"/>
      <c r="AB1729" s="121"/>
      <c r="AC1729" s="121"/>
      <c r="AD1729" s="121"/>
      <c r="AE1729" s="121"/>
      <c r="AF1729" s="121"/>
      <c r="AG1729" s="128">
        <f t="shared" si="170"/>
        <v>79</v>
      </c>
    </row>
    <row r="1730" spans="1:33" s="50" customFormat="1" ht="25.5" customHeight="1" x14ac:dyDescent="0.2">
      <c r="A1730" s="99"/>
      <c r="B1730" s="103" t="s">
        <v>1400</v>
      </c>
      <c r="C1730" s="23" t="s">
        <v>1401</v>
      </c>
      <c r="D1730" s="35">
        <v>2</v>
      </c>
      <c r="E1730" s="25" t="s">
        <v>41</v>
      </c>
      <c r="F1730" s="26"/>
      <c r="G1730" s="26"/>
      <c r="H1730" s="26"/>
      <c r="I1730" s="121"/>
      <c r="J1730" s="121">
        <v>80</v>
      </c>
      <c r="K1730" s="121">
        <v>24</v>
      </c>
      <c r="L1730" s="121"/>
      <c r="M1730" s="121">
        <v>25</v>
      </c>
      <c r="N1730" s="121">
        <v>7</v>
      </c>
      <c r="O1730" s="121"/>
      <c r="P1730" s="121"/>
      <c r="Q1730" s="121"/>
      <c r="R1730" s="121"/>
      <c r="S1730" s="121"/>
      <c r="T1730" s="121"/>
      <c r="U1730" s="121"/>
      <c r="V1730" s="121"/>
      <c r="W1730" s="121"/>
      <c r="X1730" s="121"/>
      <c r="Y1730" s="121"/>
      <c r="Z1730" s="121"/>
      <c r="AA1730" s="121"/>
      <c r="AB1730" s="121"/>
      <c r="AC1730" s="121"/>
      <c r="AD1730" s="121"/>
      <c r="AE1730" s="121"/>
      <c r="AF1730" s="121"/>
      <c r="AG1730" s="128">
        <f t="shared" si="170"/>
        <v>136</v>
      </c>
    </row>
    <row r="1731" spans="1:33" s="50" customFormat="1" ht="25.5" customHeight="1" x14ac:dyDescent="0.2">
      <c r="A1731" s="99"/>
      <c r="B1731" s="103" t="s">
        <v>1400</v>
      </c>
      <c r="C1731" s="23" t="s">
        <v>1401</v>
      </c>
      <c r="D1731" s="35">
        <v>3</v>
      </c>
      <c r="E1731" s="25" t="s">
        <v>41</v>
      </c>
      <c r="F1731" s="26"/>
      <c r="G1731" s="26"/>
      <c r="H1731" s="26"/>
      <c r="I1731" s="121"/>
      <c r="J1731" s="121">
        <v>78</v>
      </c>
      <c r="K1731" s="121">
        <v>24</v>
      </c>
      <c r="L1731" s="121"/>
      <c r="M1731" s="121"/>
      <c r="N1731" s="121">
        <v>7</v>
      </c>
      <c r="O1731" s="121"/>
      <c r="P1731" s="121"/>
      <c r="Q1731" s="121"/>
      <c r="R1731" s="121"/>
      <c r="S1731" s="121"/>
      <c r="T1731" s="121"/>
      <c r="U1731" s="121"/>
      <c r="V1731" s="121"/>
      <c r="W1731" s="121"/>
      <c r="X1731" s="121"/>
      <c r="Y1731" s="121"/>
      <c r="Z1731" s="121"/>
      <c r="AA1731" s="121"/>
      <c r="AB1731" s="121"/>
      <c r="AC1731" s="121"/>
      <c r="AD1731" s="121"/>
      <c r="AE1731" s="121"/>
      <c r="AF1731" s="121"/>
      <c r="AG1731" s="128">
        <f t="shared" si="170"/>
        <v>109</v>
      </c>
    </row>
    <row r="1732" spans="1:33" s="50" customFormat="1" ht="25.5" customHeight="1" x14ac:dyDescent="0.2">
      <c r="A1732" s="99"/>
      <c r="B1732" s="103" t="s">
        <v>1400</v>
      </c>
      <c r="C1732" s="23" t="s">
        <v>1401</v>
      </c>
      <c r="D1732" s="35">
        <v>4</v>
      </c>
      <c r="E1732" s="25" t="s">
        <v>41</v>
      </c>
      <c r="F1732" s="26"/>
      <c r="G1732" s="26"/>
      <c r="H1732" s="26"/>
      <c r="I1732" s="121"/>
      <c r="J1732" s="121"/>
      <c r="K1732" s="121">
        <v>67</v>
      </c>
      <c r="L1732" s="121"/>
      <c r="M1732" s="121"/>
      <c r="N1732" s="121">
        <v>4</v>
      </c>
      <c r="O1732" s="121"/>
      <c r="P1732" s="121"/>
      <c r="Q1732" s="121"/>
      <c r="R1732" s="121"/>
      <c r="S1732" s="121"/>
      <c r="T1732" s="121"/>
      <c r="U1732" s="121"/>
      <c r="V1732" s="121"/>
      <c r="W1732" s="121"/>
      <c r="X1732" s="121"/>
      <c r="Y1732" s="121"/>
      <c r="Z1732" s="121"/>
      <c r="AA1732" s="121"/>
      <c r="AB1732" s="121"/>
      <c r="AC1732" s="121"/>
      <c r="AD1732" s="121"/>
      <c r="AE1732" s="121"/>
      <c r="AF1732" s="121"/>
      <c r="AG1732" s="128">
        <f t="shared" si="170"/>
        <v>71</v>
      </c>
    </row>
    <row r="1733" spans="1:33" s="50" customFormat="1" ht="25.5" customHeight="1" x14ac:dyDescent="0.2">
      <c r="A1733" s="99"/>
      <c r="B1733" s="22" t="s">
        <v>1402</v>
      </c>
      <c r="C1733" s="23" t="s">
        <v>1401</v>
      </c>
      <c r="D1733" s="35">
        <v>5</v>
      </c>
      <c r="E1733" s="25" t="s">
        <v>41</v>
      </c>
      <c r="F1733" s="26"/>
      <c r="G1733" s="26"/>
      <c r="H1733" s="26"/>
      <c r="I1733" s="121">
        <v>74</v>
      </c>
      <c r="J1733" s="121">
        <v>54</v>
      </c>
      <c r="K1733" s="121">
        <v>67</v>
      </c>
      <c r="L1733" s="121">
        <v>50</v>
      </c>
      <c r="M1733" s="121">
        <v>52</v>
      </c>
      <c r="N1733" s="121">
        <v>7</v>
      </c>
      <c r="O1733" s="121"/>
      <c r="P1733" s="121"/>
      <c r="Q1733" s="121"/>
      <c r="R1733" s="121"/>
      <c r="S1733" s="121"/>
      <c r="T1733" s="121"/>
      <c r="U1733" s="121"/>
      <c r="V1733" s="121"/>
      <c r="W1733" s="121"/>
      <c r="X1733" s="121"/>
      <c r="Y1733" s="121"/>
      <c r="Z1733" s="121"/>
      <c r="AA1733" s="121"/>
      <c r="AB1733" s="121"/>
      <c r="AC1733" s="121"/>
      <c r="AD1733" s="121"/>
      <c r="AE1733" s="121"/>
      <c r="AF1733" s="121"/>
      <c r="AG1733" s="128">
        <f t="shared" si="170"/>
        <v>304</v>
      </c>
    </row>
    <row r="1734" spans="1:33" s="50" customFormat="1" ht="25.5" customHeight="1" x14ac:dyDescent="0.2">
      <c r="A1734" s="99"/>
      <c r="B1734" s="22" t="s">
        <v>1402</v>
      </c>
      <c r="C1734" s="23" t="s">
        <v>1401</v>
      </c>
      <c r="D1734" s="35">
        <v>6</v>
      </c>
      <c r="E1734" s="25" t="s">
        <v>41</v>
      </c>
      <c r="F1734" s="26"/>
      <c r="G1734" s="26"/>
      <c r="H1734" s="26"/>
      <c r="I1734" s="121">
        <v>74</v>
      </c>
      <c r="J1734" s="121">
        <v>55</v>
      </c>
      <c r="K1734" s="121">
        <v>67</v>
      </c>
      <c r="L1734" s="121">
        <v>50</v>
      </c>
      <c r="M1734" s="121">
        <v>52</v>
      </c>
      <c r="N1734" s="121">
        <v>7</v>
      </c>
      <c r="O1734" s="121"/>
      <c r="P1734" s="121"/>
      <c r="Q1734" s="121"/>
      <c r="R1734" s="121"/>
      <c r="S1734" s="121"/>
      <c r="T1734" s="121"/>
      <c r="U1734" s="121"/>
      <c r="V1734" s="121"/>
      <c r="W1734" s="121"/>
      <c r="X1734" s="121"/>
      <c r="Y1734" s="121"/>
      <c r="Z1734" s="121"/>
      <c r="AA1734" s="121"/>
      <c r="AB1734" s="121"/>
      <c r="AC1734" s="121"/>
      <c r="AD1734" s="121"/>
      <c r="AE1734" s="121"/>
      <c r="AF1734" s="121"/>
      <c r="AG1734" s="128">
        <f t="shared" si="170"/>
        <v>305</v>
      </c>
    </row>
    <row r="1735" spans="1:33" s="50" customFormat="1" ht="25.5" customHeight="1" x14ac:dyDescent="0.2">
      <c r="A1735" s="99"/>
      <c r="B1735" s="22" t="s">
        <v>1402</v>
      </c>
      <c r="C1735" s="23" t="s">
        <v>1401</v>
      </c>
      <c r="D1735" s="35">
        <v>7</v>
      </c>
      <c r="E1735" s="25" t="s">
        <v>41</v>
      </c>
      <c r="F1735" s="26"/>
      <c r="G1735" s="26"/>
      <c r="H1735" s="26"/>
      <c r="I1735" s="121"/>
      <c r="J1735" s="121">
        <v>55</v>
      </c>
      <c r="K1735" s="121"/>
      <c r="L1735" s="121">
        <v>38</v>
      </c>
      <c r="M1735" s="121"/>
      <c r="N1735" s="121">
        <v>6</v>
      </c>
      <c r="O1735" s="121"/>
      <c r="P1735" s="121"/>
      <c r="Q1735" s="121"/>
      <c r="R1735" s="121"/>
      <c r="S1735" s="121"/>
      <c r="T1735" s="121"/>
      <c r="U1735" s="121"/>
      <c r="V1735" s="121"/>
      <c r="W1735" s="121"/>
      <c r="X1735" s="121"/>
      <c r="Y1735" s="121"/>
      <c r="Z1735" s="121"/>
      <c r="AA1735" s="121"/>
      <c r="AB1735" s="121"/>
      <c r="AC1735" s="121"/>
      <c r="AD1735" s="121"/>
      <c r="AE1735" s="121"/>
      <c r="AF1735" s="121"/>
      <c r="AG1735" s="128">
        <f t="shared" si="170"/>
        <v>99</v>
      </c>
    </row>
    <row r="1736" spans="1:33" s="50" customFormat="1" ht="25.5" customHeight="1" x14ac:dyDescent="0.2">
      <c r="A1736" s="99"/>
      <c r="B1736" s="22" t="s">
        <v>1402</v>
      </c>
      <c r="C1736" s="23" t="s">
        <v>1401</v>
      </c>
      <c r="D1736" s="35">
        <v>8</v>
      </c>
      <c r="E1736" s="25" t="s">
        <v>41</v>
      </c>
      <c r="F1736" s="26"/>
      <c r="G1736" s="26"/>
      <c r="H1736" s="26"/>
      <c r="I1736" s="121"/>
      <c r="J1736" s="121"/>
      <c r="K1736" s="121"/>
      <c r="L1736" s="121"/>
      <c r="M1736" s="121"/>
      <c r="N1736" s="121">
        <v>3</v>
      </c>
      <c r="O1736" s="121"/>
      <c r="P1736" s="121"/>
      <c r="Q1736" s="121"/>
      <c r="R1736" s="121"/>
      <c r="S1736" s="121"/>
      <c r="T1736" s="121"/>
      <c r="U1736" s="121"/>
      <c r="V1736" s="121"/>
      <c r="W1736" s="121"/>
      <c r="X1736" s="121"/>
      <c r="Y1736" s="121"/>
      <c r="Z1736" s="121"/>
      <c r="AA1736" s="121"/>
      <c r="AB1736" s="121"/>
      <c r="AC1736" s="121"/>
      <c r="AD1736" s="121"/>
      <c r="AE1736" s="121"/>
      <c r="AF1736" s="121"/>
      <c r="AG1736" s="128">
        <f t="shared" si="170"/>
        <v>3</v>
      </c>
    </row>
    <row r="1737" spans="1:33" s="50" customFormat="1" ht="25.5" customHeight="1" x14ac:dyDescent="0.2">
      <c r="A1737" s="99"/>
      <c r="B1737" s="22" t="s">
        <v>1402</v>
      </c>
      <c r="C1737" s="23" t="s">
        <v>1401</v>
      </c>
      <c r="D1737" s="35">
        <v>9</v>
      </c>
      <c r="E1737" s="25" t="s">
        <v>41</v>
      </c>
      <c r="F1737" s="26"/>
      <c r="G1737" s="26"/>
      <c r="H1737" s="26"/>
      <c r="I1737" s="121"/>
      <c r="J1737" s="121"/>
      <c r="K1737" s="121"/>
      <c r="L1737" s="121"/>
      <c r="M1737" s="121"/>
      <c r="N1737" s="121">
        <v>3</v>
      </c>
      <c r="O1737" s="121"/>
      <c r="P1737" s="121"/>
      <c r="Q1737" s="121"/>
      <c r="R1737" s="121"/>
      <c r="S1737" s="121"/>
      <c r="T1737" s="121"/>
      <c r="U1737" s="121"/>
      <c r="V1737" s="121"/>
      <c r="W1737" s="121"/>
      <c r="X1737" s="121"/>
      <c r="Y1737" s="121"/>
      <c r="Z1737" s="121"/>
      <c r="AA1737" s="121"/>
      <c r="AB1737" s="121"/>
      <c r="AC1737" s="121"/>
      <c r="AD1737" s="121"/>
      <c r="AE1737" s="121"/>
      <c r="AF1737" s="121"/>
      <c r="AG1737" s="128">
        <f t="shared" si="170"/>
        <v>3</v>
      </c>
    </row>
    <row r="1738" spans="1:33" s="50" customFormat="1" ht="25.5" customHeight="1" x14ac:dyDescent="0.2">
      <c r="A1738" s="99"/>
      <c r="B1738" s="104" t="s">
        <v>1403</v>
      </c>
      <c r="C1738" s="23"/>
      <c r="D1738" s="35"/>
      <c r="E1738" s="25"/>
      <c r="F1738" s="26"/>
      <c r="G1738" s="26"/>
      <c r="H1738" s="26"/>
      <c r="I1738" s="121"/>
      <c r="J1738" s="121"/>
      <c r="K1738" s="121"/>
      <c r="L1738" s="121"/>
      <c r="M1738" s="121"/>
      <c r="N1738" s="121"/>
      <c r="O1738" s="121"/>
      <c r="P1738" s="121"/>
      <c r="Q1738" s="121"/>
      <c r="R1738" s="121"/>
      <c r="S1738" s="121"/>
      <c r="T1738" s="121"/>
      <c r="U1738" s="121"/>
      <c r="V1738" s="121"/>
      <c r="W1738" s="121"/>
      <c r="X1738" s="121"/>
      <c r="Y1738" s="121"/>
      <c r="Z1738" s="121"/>
      <c r="AA1738" s="121"/>
      <c r="AB1738" s="121"/>
      <c r="AC1738" s="121"/>
      <c r="AD1738" s="121"/>
      <c r="AE1738" s="121"/>
      <c r="AF1738" s="121"/>
      <c r="AG1738" s="155"/>
    </row>
    <row r="1739" spans="1:33" s="50" customFormat="1" ht="25.5" customHeight="1" x14ac:dyDescent="0.2">
      <c r="A1739" s="99"/>
      <c r="B1739" s="22" t="s">
        <v>1404</v>
      </c>
      <c r="C1739" s="23" t="s">
        <v>1405</v>
      </c>
      <c r="D1739" s="35">
        <v>1</v>
      </c>
      <c r="E1739" s="25" t="s">
        <v>41</v>
      </c>
      <c r="F1739" s="26"/>
      <c r="G1739" s="26"/>
      <c r="H1739" s="26"/>
      <c r="I1739" s="121"/>
      <c r="J1739" s="121"/>
      <c r="K1739" s="121"/>
      <c r="L1739" s="121"/>
      <c r="M1739" s="121"/>
      <c r="N1739" s="121"/>
      <c r="O1739" s="121"/>
      <c r="P1739" s="121"/>
      <c r="Q1739" s="121"/>
      <c r="R1739" s="121"/>
      <c r="S1739" s="121"/>
      <c r="T1739" s="121"/>
      <c r="U1739" s="121"/>
      <c r="V1739" s="121"/>
      <c r="W1739" s="121">
        <v>40</v>
      </c>
      <c r="X1739" s="121"/>
      <c r="Y1739" s="121"/>
      <c r="Z1739" s="121"/>
      <c r="AA1739" s="121"/>
      <c r="AB1739" s="121"/>
      <c r="AC1739" s="121"/>
      <c r="AD1739" s="121"/>
      <c r="AE1739" s="121"/>
      <c r="AF1739" s="121"/>
      <c r="AG1739" s="128">
        <f t="shared" ref="AG1739:AG1751" si="171">SUM(F1739:AF1739)</f>
        <v>40</v>
      </c>
    </row>
    <row r="1740" spans="1:33" s="50" customFormat="1" ht="25.5" customHeight="1" x14ac:dyDescent="0.2">
      <c r="A1740" s="99"/>
      <c r="B1740" s="22" t="s">
        <v>1404</v>
      </c>
      <c r="C1740" s="23" t="s">
        <v>1406</v>
      </c>
      <c r="D1740" s="35">
        <v>2</v>
      </c>
      <c r="E1740" s="25" t="s">
        <v>41</v>
      </c>
      <c r="F1740" s="26"/>
      <c r="G1740" s="26"/>
      <c r="H1740" s="26"/>
      <c r="I1740" s="121"/>
      <c r="J1740" s="121">
        <v>78</v>
      </c>
      <c r="K1740" s="121"/>
      <c r="L1740" s="121"/>
      <c r="M1740" s="121"/>
      <c r="N1740" s="121"/>
      <c r="O1740" s="121"/>
      <c r="P1740" s="121"/>
      <c r="Q1740" s="121"/>
      <c r="R1740" s="121"/>
      <c r="S1740" s="121"/>
      <c r="T1740" s="121"/>
      <c r="U1740" s="121"/>
      <c r="V1740" s="121"/>
      <c r="W1740" s="121">
        <v>55</v>
      </c>
      <c r="X1740" s="121"/>
      <c r="Y1740" s="121"/>
      <c r="Z1740" s="121"/>
      <c r="AA1740" s="121"/>
      <c r="AB1740" s="121"/>
      <c r="AC1740" s="121"/>
      <c r="AD1740" s="121"/>
      <c r="AE1740" s="121"/>
      <c r="AF1740" s="121"/>
      <c r="AG1740" s="128">
        <f t="shared" si="171"/>
        <v>133</v>
      </c>
    </row>
    <row r="1741" spans="1:33" s="50" customFormat="1" ht="25.5" customHeight="1" x14ac:dyDescent="0.2">
      <c r="A1741" s="99"/>
      <c r="B1741" s="22" t="s">
        <v>1407</v>
      </c>
      <c r="C1741" s="23" t="s">
        <v>1408</v>
      </c>
      <c r="D1741" s="35">
        <v>3</v>
      </c>
      <c r="E1741" s="25" t="s">
        <v>41</v>
      </c>
      <c r="F1741" s="26"/>
      <c r="G1741" s="26"/>
      <c r="H1741" s="26"/>
      <c r="I1741" s="121"/>
      <c r="J1741" s="121">
        <v>78</v>
      </c>
      <c r="K1741" s="121"/>
      <c r="L1741" s="121"/>
      <c r="M1741" s="121"/>
      <c r="N1741" s="121"/>
      <c r="O1741" s="121"/>
      <c r="P1741" s="121"/>
      <c r="Q1741" s="121"/>
      <c r="R1741" s="121"/>
      <c r="S1741" s="121"/>
      <c r="T1741" s="121"/>
      <c r="U1741" s="121"/>
      <c r="V1741" s="121"/>
      <c r="W1741" s="121">
        <v>32</v>
      </c>
      <c r="X1741" s="121"/>
      <c r="Y1741" s="121"/>
      <c r="Z1741" s="121"/>
      <c r="AA1741" s="121"/>
      <c r="AB1741" s="121"/>
      <c r="AC1741" s="121"/>
      <c r="AD1741" s="121"/>
      <c r="AE1741" s="121"/>
      <c r="AF1741" s="121"/>
      <c r="AG1741" s="128">
        <f t="shared" si="171"/>
        <v>110</v>
      </c>
    </row>
    <row r="1742" spans="1:33" s="50" customFormat="1" ht="25.5" customHeight="1" x14ac:dyDescent="0.2">
      <c r="A1742" s="99"/>
      <c r="B1742" s="22" t="s">
        <v>1407</v>
      </c>
      <c r="C1742" s="23" t="s">
        <v>1409</v>
      </c>
      <c r="D1742" s="35">
        <v>4</v>
      </c>
      <c r="E1742" s="25" t="s">
        <v>41</v>
      </c>
      <c r="F1742" s="26"/>
      <c r="G1742" s="26"/>
      <c r="H1742" s="26"/>
      <c r="I1742" s="121"/>
      <c r="J1742" s="121"/>
      <c r="K1742" s="121"/>
      <c r="L1742" s="121"/>
      <c r="M1742" s="121"/>
      <c r="N1742" s="121"/>
      <c r="O1742" s="121"/>
      <c r="P1742" s="121"/>
      <c r="Q1742" s="121"/>
      <c r="R1742" s="121"/>
      <c r="S1742" s="121"/>
      <c r="T1742" s="121"/>
      <c r="U1742" s="121"/>
      <c r="V1742" s="121"/>
      <c r="W1742" s="121">
        <v>50</v>
      </c>
      <c r="X1742" s="121"/>
      <c r="Y1742" s="121"/>
      <c r="Z1742" s="121"/>
      <c r="AA1742" s="121"/>
      <c r="AB1742" s="121"/>
      <c r="AC1742" s="121"/>
      <c r="AD1742" s="121"/>
      <c r="AE1742" s="121"/>
      <c r="AF1742" s="121"/>
      <c r="AG1742" s="128">
        <f t="shared" si="171"/>
        <v>50</v>
      </c>
    </row>
    <row r="1743" spans="1:33" s="50" customFormat="1" ht="25.5" customHeight="1" x14ac:dyDescent="0.2">
      <c r="A1743" s="99"/>
      <c r="B1743" s="22" t="s">
        <v>1410</v>
      </c>
      <c r="C1743" s="23" t="s">
        <v>1411</v>
      </c>
      <c r="D1743" s="35">
        <v>5</v>
      </c>
      <c r="E1743" s="25" t="s">
        <v>35</v>
      </c>
      <c r="F1743" s="26"/>
      <c r="G1743" s="26"/>
      <c r="H1743" s="26"/>
      <c r="I1743" s="121">
        <v>75</v>
      </c>
      <c r="J1743" s="121">
        <v>55</v>
      </c>
      <c r="K1743" s="121">
        <v>67</v>
      </c>
      <c r="L1743" s="121"/>
      <c r="M1743" s="121"/>
      <c r="N1743" s="121">
        <v>4</v>
      </c>
      <c r="O1743" s="121"/>
      <c r="P1743" s="121"/>
      <c r="Q1743" s="121"/>
      <c r="R1743" s="121"/>
      <c r="S1743" s="121"/>
      <c r="T1743" s="121"/>
      <c r="U1743" s="121"/>
      <c r="V1743" s="121"/>
      <c r="W1743" s="121">
        <v>55</v>
      </c>
      <c r="X1743" s="121"/>
      <c r="Y1743" s="121"/>
      <c r="Z1743" s="121"/>
      <c r="AA1743" s="121"/>
      <c r="AB1743" s="121"/>
      <c r="AC1743" s="121"/>
      <c r="AD1743" s="121"/>
      <c r="AE1743" s="121"/>
      <c r="AF1743" s="121"/>
      <c r="AG1743" s="128">
        <f t="shared" si="171"/>
        <v>256</v>
      </c>
    </row>
    <row r="1744" spans="1:33" s="50" customFormat="1" ht="25.5" customHeight="1" x14ac:dyDescent="0.2">
      <c r="A1744" s="99"/>
      <c r="B1744" s="22" t="s">
        <v>1410</v>
      </c>
      <c r="C1744" s="23" t="s">
        <v>1412</v>
      </c>
      <c r="D1744" s="35">
        <v>6</v>
      </c>
      <c r="E1744" s="25" t="s">
        <v>35</v>
      </c>
      <c r="F1744" s="26"/>
      <c r="G1744" s="26"/>
      <c r="H1744" s="26"/>
      <c r="I1744" s="121">
        <v>75</v>
      </c>
      <c r="J1744" s="121">
        <v>55</v>
      </c>
      <c r="K1744" s="121">
        <v>67</v>
      </c>
      <c r="L1744" s="121"/>
      <c r="M1744" s="121"/>
      <c r="N1744" s="121">
        <v>5</v>
      </c>
      <c r="O1744" s="121"/>
      <c r="P1744" s="121"/>
      <c r="Q1744" s="121"/>
      <c r="R1744" s="121"/>
      <c r="S1744" s="121"/>
      <c r="T1744" s="121"/>
      <c r="U1744" s="121"/>
      <c r="V1744" s="121"/>
      <c r="W1744" s="121">
        <v>30</v>
      </c>
      <c r="X1744" s="121"/>
      <c r="Y1744" s="121"/>
      <c r="Z1744" s="121"/>
      <c r="AA1744" s="121"/>
      <c r="AB1744" s="121"/>
      <c r="AC1744" s="121"/>
      <c r="AD1744" s="121"/>
      <c r="AE1744" s="121"/>
      <c r="AF1744" s="121"/>
      <c r="AG1744" s="128">
        <f t="shared" si="171"/>
        <v>232</v>
      </c>
    </row>
    <row r="1745" spans="1:34" s="50" customFormat="1" ht="25.5" customHeight="1" x14ac:dyDescent="0.2">
      <c r="A1745" s="99"/>
      <c r="B1745" s="22" t="s">
        <v>1410</v>
      </c>
      <c r="C1745" s="23" t="s">
        <v>1413</v>
      </c>
      <c r="D1745" s="35">
        <v>7</v>
      </c>
      <c r="E1745" s="25" t="s">
        <v>35</v>
      </c>
      <c r="F1745" s="26"/>
      <c r="G1745" s="26"/>
      <c r="H1745" s="26"/>
      <c r="I1745" s="121"/>
      <c r="J1745" s="121">
        <v>55</v>
      </c>
      <c r="K1745" s="121">
        <v>67</v>
      </c>
      <c r="L1745" s="121"/>
      <c r="M1745" s="121"/>
      <c r="N1745" s="121">
        <v>6</v>
      </c>
      <c r="O1745" s="121"/>
      <c r="P1745" s="121"/>
      <c r="Q1745" s="121"/>
      <c r="R1745" s="121"/>
      <c r="S1745" s="121"/>
      <c r="T1745" s="121"/>
      <c r="U1745" s="121"/>
      <c r="V1745" s="121"/>
      <c r="W1745" s="121">
        <v>25</v>
      </c>
      <c r="X1745" s="121"/>
      <c r="Y1745" s="121"/>
      <c r="Z1745" s="121"/>
      <c r="AA1745" s="121"/>
      <c r="AB1745" s="121"/>
      <c r="AC1745" s="121"/>
      <c r="AD1745" s="121"/>
      <c r="AE1745" s="121"/>
      <c r="AF1745" s="121"/>
      <c r="AG1745" s="128">
        <f t="shared" si="171"/>
        <v>153</v>
      </c>
    </row>
    <row r="1746" spans="1:34" s="50" customFormat="1" ht="25.5" customHeight="1" x14ac:dyDescent="0.2">
      <c r="A1746" s="99"/>
      <c r="B1746" s="22" t="s">
        <v>1410</v>
      </c>
      <c r="C1746" s="23" t="s">
        <v>1414</v>
      </c>
      <c r="D1746" s="35">
        <v>8</v>
      </c>
      <c r="E1746" s="25" t="s">
        <v>35</v>
      </c>
      <c r="F1746" s="26"/>
      <c r="G1746" s="26"/>
      <c r="H1746" s="26"/>
      <c r="I1746" s="121"/>
      <c r="J1746" s="121"/>
      <c r="K1746" s="121">
        <v>67</v>
      </c>
      <c r="L1746" s="121"/>
      <c r="M1746" s="121"/>
      <c r="N1746" s="121">
        <v>3</v>
      </c>
      <c r="O1746" s="121"/>
      <c r="P1746" s="121"/>
      <c r="Q1746" s="121"/>
      <c r="R1746" s="121"/>
      <c r="S1746" s="121"/>
      <c r="T1746" s="121"/>
      <c r="U1746" s="121"/>
      <c r="V1746" s="121"/>
      <c r="W1746" s="121">
        <v>25</v>
      </c>
      <c r="X1746" s="121"/>
      <c r="Y1746" s="121"/>
      <c r="Z1746" s="121"/>
      <c r="AA1746" s="121"/>
      <c r="AB1746" s="121"/>
      <c r="AC1746" s="121"/>
      <c r="AD1746" s="121"/>
      <c r="AE1746" s="121"/>
      <c r="AF1746" s="121"/>
      <c r="AG1746" s="128">
        <f t="shared" si="171"/>
        <v>95</v>
      </c>
    </row>
    <row r="1747" spans="1:34" s="50" customFormat="1" ht="25.5" customHeight="1" x14ac:dyDescent="0.2">
      <c r="A1747" s="99"/>
      <c r="B1747" s="22" t="s">
        <v>1410</v>
      </c>
      <c r="C1747" s="23" t="s">
        <v>1415</v>
      </c>
      <c r="D1747" s="35">
        <v>9</v>
      </c>
      <c r="E1747" s="25" t="s">
        <v>35</v>
      </c>
      <c r="F1747" s="26"/>
      <c r="G1747" s="26"/>
      <c r="H1747" s="26"/>
      <c r="I1747" s="121"/>
      <c r="J1747" s="121"/>
      <c r="K1747" s="121">
        <v>67</v>
      </c>
      <c r="L1747" s="121"/>
      <c r="M1747" s="121"/>
      <c r="N1747" s="121">
        <v>5</v>
      </c>
      <c r="O1747" s="121"/>
      <c r="P1747" s="121"/>
      <c r="Q1747" s="121"/>
      <c r="R1747" s="121"/>
      <c r="S1747" s="121"/>
      <c r="T1747" s="121"/>
      <c r="U1747" s="121"/>
      <c r="V1747" s="121"/>
      <c r="W1747" s="121">
        <v>25</v>
      </c>
      <c r="X1747" s="121"/>
      <c r="Y1747" s="121"/>
      <c r="Z1747" s="121"/>
      <c r="AA1747" s="121"/>
      <c r="AB1747" s="121"/>
      <c r="AC1747" s="121"/>
      <c r="AD1747" s="121"/>
      <c r="AE1747" s="121"/>
      <c r="AF1747" s="121"/>
      <c r="AG1747" s="128">
        <f t="shared" si="171"/>
        <v>97</v>
      </c>
    </row>
    <row r="1748" spans="1:34" s="50" customFormat="1" ht="25.5" customHeight="1" x14ac:dyDescent="0.2">
      <c r="A1748" s="99"/>
      <c r="B1748" s="105" t="s">
        <v>1416</v>
      </c>
      <c r="C1748" s="106" t="s">
        <v>1417</v>
      </c>
      <c r="D1748" s="107">
        <v>1</v>
      </c>
      <c r="E1748" s="108" t="s">
        <v>35</v>
      </c>
      <c r="F1748" s="26"/>
      <c r="G1748" s="26"/>
      <c r="H1748" s="26"/>
      <c r="I1748" s="121"/>
      <c r="J1748" s="121"/>
      <c r="K1748" s="121">
        <v>26</v>
      </c>
      <c r="L1748" s="121"/>
      <c r="M1748" s="121"/>
      <c r="N1748" s="121">
        <v>7</v>
      </c>
      <c r="O1748" s="121"/>
      <c r="P1748" s="121"/>
      <c r="Q1748" s="121"/>
      <c r="R1748" s="121"/>
      <c r="S1748" s="121"/>
      <c r="T1748" s="121"/>
      <c r="U1748" s="121"/>
      <c r="V1748" s="121">
        <v>2</v>
      </c>
      <c r="W1748" s="121"/>
      <c r="X1748" s="121"/>
      <c r="Y1748" s="121"/>
      <c r="Z1748" s="121"/>
      <c r="AA1748" s="121"/>
      <c r="AB1748" s="121"/>
      <c r="AC1748" s="121"/>
      <c r="AD1748" s="121"/>
      <c r="AE1748" s="121"/>
      <c r="AF1748" s="121"/>
      <c r="AG1748" s="128">
        <f t="shared" si="171"/>
        <v>35</v>
      </c>
    </row>
    <row r="1749" spans="1:34" s="50" customFormat="1" ht="25.5" customHeight="1" x14ac:dyDescent="0.2">
      <c r="A1749" s="99"/>
      <c r="B1749" s="105" t="s">
        <v>1418</v>
      </c>
      <c r="C1749" s="106" t="s">
        <v>1419</v>
      </c>
      <c r="D1749" s="107">
        <v>2</v>
      </c>
      <c r="E1749" s="108" t="s">
        <v>35</v>
      </c>
      <c r="F1749" s="26"/>
      <c r="G1749" s="26"/>
      <c r="H1749" s="26"/>
      <c r="I1749" s="121"/>
      <c r="J1749" s="121"/>
      <c r="K1749" s="121">
        <v>46</v>
      </c>
      <c r="L1749" s="121"/>
      <c r="M1749" s="121"/>
      <c r="N1749" s="121">
        <v>2</v>
      </c>
      <c r="O1749" s="121"/>
      <c r="P1749" s="121"/>
      <c r="Q1749" s="121"/>
      <c r="R1749" s="121"/>
      <c r="S1749" s="121"/>
      <c r="T1749" s="121"/>
      <c r="U1749" s="121"/>
      <c r="V1749" s="121">
        <v>4</v>
      </c>
      <c r="W1749" s="121"/>
      <c r="X1749" s="121"/>
      <c r="Y1749" s="121"/>
      <c r="Z1749" s="121"/>
      <c r="AA1749" s="121"/>
      <c r="AB1749" s="121"/>
      <c r="AC1749" s="121"/>
      <c r="AD1749" s="121"/>
      <c r="AE1749" s="121"/>
      <c r="AF1749" s="121"/>
      <c r="AG1749" s="128">
        <f t="shared" si="171"/>
        <v>52</v>
      </c>
    </row>
    <row r="1750" spans="1:34" s="50" customFormat="1" ht="25.5" customHeight="1" x14ac:dyDescent="0.2">
      <c r="A1750" s="99"/>
      <c r="B1750" s="105" t="s">
        <v>1420</v>
      </c>
      <c r="C1750" s="106" t="s">
        <v>1421</v>
      </c>
      <c r="D1750" s="107">
        <v>3</v>
      </c>
      <c r="E1750" s="108" t="s">
        <v>35</v>
      </c>
      <c r="F1750" s="26"/>
      <c r="G1750" s="26"/>
      <c r="H1750" s="26"/>
      <c r="I1750" s="121"/>
      <c r="J1750" s="121"/>
      <c r="K1750" s="121">
        <v>46</v>
      </c>
      <c r="L1750" s="121"/>
      <c r="M1750" s="121"/>
      <c r="N1750" s="121">
        <v>8</v>
      </c>
      <c r="O1750" s="121"/>
      <c r="P1750" s="121"/>
      <c r="Q1750" s="121"/>
      <c r="R1750" s="121"/>
      <c r="S1750" s="121"/>
      <c r="T1750" s="121"/>
      <c r="U1750" s="121"/>
      <c r="V1750" s="121">
        <v>6</v>
      </c>
      <c r="W1750" s="121"/>
      <c r="X1750" s="121"/>
      <c r="Y1750" s="121"/>
      <c r="Z1750" s="121"/>
      <c r="AA1750" s="121"/>
      <c r="AB1750" s="121"/>
      <c r="AC1750" s="121"/>
      <c r="AD1750" s="121"/>
      <c r="AE1750" s="121"/>
      <c r="AF1750" s="121"/>
      <c r="AG1750" s="128">
        <f t="shared" si="171"/>
        <v>60</v>
      </c>
    </row>
    <row r="1751" spans="1:34" s="50" customFormat="1" ht="25.5" customHeight="1" x14ac:dyDescent="0.2">
      <c r="A1751" s="99"/>
      <c r="B1751" s="109" t="s">
        <v>1416</v>
      </c>
      <c r="C1751" s="106" t="s">
        <v>1417</v>
      </c>
      <c r="D1751" s="107">
        <v>4</v>
      </c>
      <c r="E1751" s="108" t="s">
        <v>35</v>
      </c>
      <c r="F1751" s="26"/>
      <c r="G1751" s="26"/>
      <c r="H1751" s="26"/>
      <c r="I1751" s="121"/>
      <c r="J1751" s="121"/>
      <c r="K1751" s="121">
        <v>46</v>
      </c>
      <c r="L1751" s="121"/>
      <c r="M1751" s="121"/>
      <c r="N1751" s="121">
        <v>4</v>
      </c>
      <c r="O1751" s="121"/>
      <c r="P1751" s="121"/>
      <c r="Q1751" s="121"/>
      <c r="R1751" s="121"/>
      <c r="S1751" s="121"/>
      <c r="T1751" s="121"/>
      <c r="U1751" s="121"/>
      <c r="V1751" s="121"/>
      <c r="W1751" s="121"/>
      <c r="X1751" s="121"/>
      <c r="Y1751" s="121"/>
      <c r="Z1751" s="121"/>
      <c r="AA1751" s="121"/>
      <c r="AB1751" s="121"/>
      <c r="AC1751" s="121"/>
      <c r="AD1751" s="121"/>
      <c r="AE1751" s="121"/>
      <c r="AF1751" s="121"/>
      <c r="AG1751" s="128">
        <f t="shared" si="171"/>
        <v>50</v>
      </c>
      <c r="AH1751" s="173"/>
    </row>
    <row r="1752" spans="1:34" s="50" customFormat="1" ht="20.25" customHeight="1" x14ac:dyDescent="0.2">
      <c r="A1752" s="99"/>
      <c r="B1752" s="72" t="s">
        <v>1422</v>
      </c>
      <c r="C1752" s="23"/>
      <c r="D1752" s="35"/>
      <c r="E1752" s="25"/>
      <c r="F1752" s="26"/>
      <c r="G1752" s="26"/>
      <c r="H1752" s="26"/>
      <c r="I1752" s="121"/>
      <c r="J1752" s="121"/>
      <c r="K1752" s="121"/>
      <c r="L1752" s="121"/>
      <c r="M1752" s="121"/>
      <c r="N1752" s="121"/>
      <c r="O1752" s="121"/>
      <c r="P1752" s="121"/>
      <c r="Q1752" s="121"/>
      <c r="R1752" s="121"/>
      <c r="S1752" s="121"/>
      <c r="T1752" s="121"/>
      <c r="U1752" s="121"/>
      <c r="V1752" s="121"/>
      <c r="W1752" s="121"/>
      <c r="X1752" s="121"/>
      <c r="Y1752" s="121"/>
      <c r="Z1752" s="121"/>
      <c r="AA1752" s="121"/>
      <c r="AB1752" s="121"/>
      <c r="AC1752" s="121"/>
      <c r="AD1752" s="121"/>
      <c r="AE1752" s="121"/>
      <c r="AF1752" s="121"/>
      <c r="AG1752" s="155"/>
    </row>
    <row r="1753" spans="1:34" s="27" customFormat="1" ht="25.5" hidden="1" customHeight="1" x14ac:dyDescent="0.2">
      <c r="A1753" s="21"/>
      <c r="B1753" s="40" t="s">
        <v>1423</v>
      </c>
      <c r="C1753" s="41" t="s">
        <v>1424</v>
      </c>
      <c r="D1753" s="35">
        <v>1</v>
      </c>
      <c r="E1753" s="25" t="s">
        <v>35</v>
      </c>
      <c r="F1753" s="26"/>
      <c r="G1753" s="26"/>
      <c r="H1753" s="26"/>
      <c r="I1753" s="121"/>
      <c r="J1753" s="121"/>
      <c r="K1753" s="121"/>
      <c r="L1753" s="121"/>
      <c r="M1753" s="121"/>
      <c r="N1753" s="121"/>
      <c r="O1753" s="121"/>
      <c r="P1753" s="121"/>
      <c r="Q1753" s="121"/>
      <c r="R1753" s="121"/>
      <c r="S1753" s="121"/>
      <c r="T1753" s="121"/>
      <c r="U1753" s="121"/>
      <c r="V1753" s="121"/>
      <c r="W1753" s="121"/>
      <c r="X1753" s="121"/>
      <c r="Y1753" s="121"/>
      <c r="Z1753" s="121"/>
      <c r="AA1753" s="121"/>
      <c r="AB1753" s="121"/>
      <c r="AC1753" s="121"/>
      <c r="AD1753" s="121"/>
      <c r="AE1753" s="121"/>
      <c r="AF1753" s="121"/>
      <c r="AG1753" s="155"/>
    </row>
    <row r="1754" spans="1:34" s="27" customFormat="1" ht="25.5" hidden="1" customHeight="1" x14ac:dyDescent="0.2">
      <c r="A1754" s="21"/>
      <c r="B1754" s="40" t="s">
        <v>1425</v>
      </c>
      <c r="C1754" s="41" t="s">
        <v>1426</v>
      </c>
      <c r="D1754" s="42">
        <v>1</v>
      </c>
      <c r="E1754" s="25" t="s">
        <v>35</v>
      </c>
      <c r="F1754" s="26"/>
      <c r="G1754" s="26"/>
      <c r="H1754" s="26"/>
      <c r="I1754" s="121"/>
      <c r="J1754" s="121"/>
      <c r="K1754" s="121"/>
      <c r="L1754" s="121"/>
      <c r="M1754" s="121"/>
      <c r="N1754" s="121"/>
      <c r="O1754" s="121"/>
      <c r="P1754" s="121"/>
      <c r="Q1754" s="121"/>
      <c r="R1754" s="121"/>
      <c r="S1754" s="121"/>
      <c r="T1754" s="121"/>
      <c r="U1754" s="121"/>
      <c r="V1754" s="121"/>
      <c r="W1754" s="121"/>
      <c r="X1754" s="121"/>
      <c r="Y1754" s="121"/>
      <c r="Z1754" s="121"/>
      <c r="AA1754" s="121"/>
      <c r="AB1754" s="121"/>
      <c r="AC1754" s="121"/>
      <c r="AD1754" s="121"/>
      <c r="AE1754" s="121"/>
      <c r="AF1754" s="121"/>
      <c r="AG1754" s="155"/>
    </row>
    <row r="1755" spans="1:34" s="27" customFormat="1" ht="25.5" hidden="1" customHeight="1" x14ac:dyDescent="0.2">
      <c r="A1755" s="21"/>
      <c r="B1755" s="40" t="s">
        <v>1427</v>
      </c>
      <c r="C1755" s="41" t="s">
        <v>1426</v>
      </c>
      <c r="D1755" s="42">
        <v>2</v>
      </c>
      <c r="E1755" s="25" t="s">
        <v>35</v>
      </c>
      <c r="F1755" s="26"/>
      <c r="G1755" s="26"/>
      <c r="H1755" s="26"/>
      <c r="I1755" s="121"/>
      <c r="J1755" s="121"/>
      <c r="K1755" s="121"/>
      <c r="L1755" s="121"/>
      <c r="M1755" s="121"/>
      <c r="N1755" s="121"/>
      <c r="O1755" s="121"/>
      <c r="P1755" s="121"/>
      <c r="Q1755" s="121"/>
      <c r="R1755" s="121"/>
      <c r="S1755" s="121"/>
      <c r="T1755" s="121"/>
      <c r="U1755" s="121"/>
      <c r="V1755" s="121"/>
      <c r="W1755" s="121"/>
      <c r="X1755" s="121"/>
      <c r="Y1755" s="121"/>
      <c r="Z1755" s="121"/>
      <c r="AA1755" s="121"/>
      <c r="AB1755" s="121"/>
      <c r="AC1755" s="121"/>
      <c r="AD1755" s="121"/>
      <c r="AE1755" s="121"/>
      <c r="AF1755" s="121"/>
      <c r="AG1755" s="155"/>
    </row>
    <row r="1756" spans="1:34" s="27" customFormat="1" ht="25.5" hidden="1" customHeight="1" x14ac:dyDescent="0.2">
      <c r="A1756" s="21"/>
      <c r="B1756" s="40" t="s">
        <v>1427</v>
      </c>
      <c r="C1756" s="41" t="s">
        <v>1426</v>
      </c>
      <c r="D1756" s="42">
        <v>3</v>
      </c>
      <c r="E1756" s="25" t="s">
        <v>35</v>
      </c>
      <c r="F1756" s="26"/>
      <c r="G1756" s="26"/>
      <c r="H1756" s="26"/>
      <c r="I1756" s="121"/>
      <c r="J1756" s="121"/>
      <c r="K1756" s="121"/>
      <c r="L1756" s="121"/>
      <c r="M1756" s="121"/>
      <c r="N1756" s="121"/>
      <c r="O1756" s="121"/>
      <c r="P1756" s="121"/>
      <c r="Q1756" s="121"/>
      <c r="R1756" s="121"/>
      <c r="S1756" s="121"/>
      <c r="T1756" s="121"/>
      <c r="U1756" s="121"/>
      <c r="V1756" s="121"/>
      <c r="W1756" s="121"/>
      <c r="X1756" s="121"/>
      <c r="Y1756" s="121"/>
      <c r="Z1756" s="121"/>
      <c r="AA1756" s="121"/>
      <c r="AB1756" s="121"/>
      <c r="AC1756" s="121"/>
      <c r="AD1756" s="121"/>
      <c r="AE1756" s="121"/>
      <c r="AF1756" s="121"/>
      <c r="AG1756" s="155"/>
    </row>
    <row r="1757" spans="1:34" s="27" customFormat="1" ht="25.5" hidden="1" customHeight="1" x14ac:dyDescent="0.2">
      <c r="A1757" s="21"/>
      <c r="B1757" s="40" t="s">
        <v>1427</v>
      </c>
      <c r="C1757" s="41" t="s">
        <v>1426</v>
      </c>
      <c r="D1757" s="42">
        <v>4</v>
      </c>
      <c r="E1757" s="25" t="s">
        <v>35</v>
      </c>
      <c r="F1757" s="26"/>
      <c r="G1757" s="26"/>
      <c r="H1757" s="26"/>
      <c r="I1757" s="121"/>
      <c r="J1757" s="121"/>
      <c r="K1757" s="121"/>
      <c r="L1757" s="121"/>
      <c r="M1757" s="121"/>
      <c r="N1757" s="121"/>
      <c r="O1757" s="121"/>
      <c r="P1757" s="121"/>
      <c r="Q1757" s="121"/>
      <c r="R1757" s="121"/>
      <c r="S1757" s="121"/>
      <c r="T1757" s="121"/>
      <c r="U1757" s="121"/>
      <c r="V1757" s="121"/>
      <c r="W1757" s="121"/>
      <c r="X1757" s="121"/>
      <c r="Y1757" s="121"/>
      <c r="Z1757" s="121"/>
      <c r="AA1757" s="121"/>
      <c r="AB1757" s="121"/>
      <c r="AC1757" s="121"/>
      <c r="AD1757" s="121"/>
      <c r="AE1757" s="121"/>
      <c r="AF1757" s="121"/>
      <c r="AG1757" s="155"/>
    </row>
    <row r="1758" spans="1:34" s="27" customFormat="1" ht="25.5" hidden="1" customHeight="1" x14ac:dyDescent="0.2">
      <c r="A1758" s="21"/>
      <c r="B1758" s="40" t="s">
        <v>1428</v>
      </c>
      <c r="C1758" s="41" t="s">
        <v>1429</v>
      </c>
      <c r="D1758" s="42">
        <v>1</v>
      </c>
      <c r="E1758" s="25" t="s">
        <v>35</v>
      </c>
      <c r="F1758" s="26"/>
      <c r="G1758" s="26"/>
      <c r="H1758" s="26"/>
      <c r="I1758" s="121"/>
      <c r="J1758" s="121"/>
      <c r="K1758" s="121"/>
      <c r="L1758" s="121"/>
      <c r="M1758" s="121"/>
      <c r="N1758" s="121"/>
      <c r="O1758" s="121"/>
      <c r="P1758" s="121"/>
      <c r="Q1758" s="121"/>
      <c r="R1758" s="121"/>
      <c r="S1758" s="121"/>
      <c r="T1758" s="121"/>
      <c r="U1758" s="121"/>
      <c r="V1758" s="121"/>
      <c r="W1758" s="121"/>
      <c r="X1758" s="121"/>
      <c r="Y1758" s="121"/>
      <c r="Z1758" s="121"/>
      <c r="AA1758" s="121"/>
      <c r="AB1758" s="121"/>
      <c r="AC1758" s="121"/>
      <c r="AD1758" s="121"/>
      <c r="AE1758" s="121"/>
      <c r="AF1758" s="121"/>
      <c r="AG1758" s="155"/>
    </row>
    <row r="1759" spans="1:34" s="27" customFormat="1" ht="25.5" hidden="1" customHeight="1" x14ac:dyDescent="0.2">
      <c r="A1759" s="21"/>
      <c r="B1759" s="40" t="s">
        <v>1430</v>
      </c>
      <c r="C1759" s="41" t="s">
        <v>1429</v>
      </c>
      <c r="D1759" s="42">
        <v>2</v>
      </c>
      <c r="E1759" s="25" t="s">
        <v>35</v>
      </c>
      <c r="F1759" s="26"/>
      <c r="G1759" s="26"/>
      <c r="H1759" s="26"/>
      <c r="I1759" s="121"/>
      <c r="J1759" s="121"/>
      <c r="K1759" s="121"/>
      <c r="L1759" s="121"/>
      <c r="M1759" s="121"/>
      <c r="N1759" s="121"/>
      <c r="O1759" s="121"/>
      <c r="P1759" s="121"/>
      <c r="Q1759" s="121"/>
      <c r="R1759" s="121"/>
      <c r="S1759" s="121"/>
      <c r="T1759" s="121"/>
      <c r="U1759" s="121"/>
      <c r="V1759" s="121"/>
      <c r="W1759" s="121"/>
      <c r="X1759" s="121"/>
      <c r="Y1759" s="121"/>
      <c r="Z1759" s="121"/>
      <c r="AA1759" s="121"/>
      <c r="AB1759" s="121"/>
      <c r="AC1759" s="121"/>
      <c r="AD1759" s="121"/>
      <c r="AE1759" s="121"/>
      <c r="AF1759" s="121"/>
      <c r="AG1759" s="155"/>
    </row>
    <row r="1760" spans="1:34" s="27" customFormat="1" ht="25.5" hidden="1" customHeight="1" x14ac:dyDescent="0.2">
      <c r="A1760" s="21"/>
      <c r="B1760" s="40" t="s">
        <v>1430</v>
      </c>
      <c r="C1760" s="41" t="s">
        <v>1429</v>
      </c>
      <c r="D1760" s="42">
        <v>3</v>
      </c>
      <c r="E1760" s="25" t="s">
        <v>35</v>
      </c>
      <c r="F1760" s="26"/>
      <c r="G1760" s="26"/>
      <c r="H1760" s="26"/>
      <c r="I1760" s="121"/>
      <c r="J1760" s="121"/>
      <c r="K1760" s="121"/>
      <c r="L1760" s="121"/>
      <c r="M1760" s="121"/>
      <c r="N1760" s="121"/>
      <c r="O1760" s="121"/>
      <c r="P1760" s="121"/>
      <c r="Q1760" s="121"/>
      <c r="R1760" s="121"/>
      <c r="S1760" s="121"/>
      <c r="T1760" s="121"/>
      <c r="U1760" s="121"/>
      <c r="V1760" s="121"/>
      <c r="W1760" s="121"/>
      <c r="X1760" s="121"/>
      <c r="Y1760" s="121"/>
      <c r="Z1760" s="121"/>
      <c r="AA1760" s="121"/>
      <c r="AB1760" s="121"/>
      <c r="AC1760" s="121"/>
      <c r="AD1760" s="121"/>
      <c r="AE1760" s="121"/>
      <c r="AF1760" s="121"/>
      <c r="AG1760" s="155"/>
    </row>
    <row r="1761" spans="1:34" s="27" customFormat="1" ht="23.25" hidden="1" customHeight="1" x14ac:dyDescent="0.2">
      <c r="A1761" s="21"/>
      <c r="B1761" s="40" t="s">
        <v>1430</v>
      </c>
      <c r="C1761" s="41" t="s">
        <v>1429</v>
      </c>
      <c r="D1761" s="42">
        <v>4</v>
      </c>
      <c r="E1761" s="25" t="s">
        <v>35</v>
      </c>
      <c r="F1761" s="26"/>
      <c r="G1761" s="26"/>
      <c r="H1761" s="26"/>
      <c r="I1761" s="121"/>
      <c r="J1761" s="121"/>
      <c r="K1761" s="121"/>
      <c r="L1761" s="121"/>
      <c r="M1761" s="121"/>
      <c r="N1761" s="121"/>
      <c r="O1761" s="121"/>
      <c r="P1761" s="121"/>
      <c r="Q1761" s="121"/>
      <c r="R1761" s="121"/>
      <c r="S1761" s="121"/>
      <c r="T1761" s="121"/>
      <c r="U1761" s="121"/>
      <c r="V1761" s="121"/>
      <c r="W1761" s="121"/>
      <c r="X1761" s="121"/>
      <c r="Y1761" s="121"/>
      <c r="Z1761" s="121"/>
      <c r="AA1761" s="121"/>
      <c r="AB1761" s="121"/>
      <c r="AC1761" s="121"/>
      <c r="AD1761" s="121"/>
      <c r="AE1761" s="121"/>
      <c r="AF1761" s="121"/>
      <c r="AG1761" s="155"/>
    </row>
    <row r="1762" spans="1:34" s="27" customFormat="1" ht="27.75" customHeight="1" x14ac:dyDescent="0.2">
      <c r="A1762" s="21"/>
      <c r="B1762" s="110" t="s">
        <v>1431</v>
      </c>
      <c r="C1762" s="110"/>
      <c r="D1762" s="96"/>
      <c r="E1762" s="33"/>
      <c r="F1762" s="26"/>
      <c r="G1762" s="26"/>
      <c r="H1762" s="26"/>
      <c r="I1762" s="121"/>
      <c r="J1762" s="121"/>
      <c r="K1762" s="121"/>
      <c r="L1762" s="121"/>
      <c r="M1762" s="121"/>
      <c r="N1762" s="121"/>
      <c r="O1762" s="121"/>
      <c r="P1762" s="121"/>
      <c r="Q1762" s="121"/>
      <c r="R1762" s="121"/>
      <c r="S1762" s="121"/>
      <c r="T1762" s="121"/>
      <c r="U1762" s="121"/>
      <c r="V1762" s="121"/>
      <c r="W1762" s="121"/>
      <c r="X1762" s="121"/>
      <c r="Y1762" s="121"/>
      <c r="Z1762" s="121"/>
      <c r="AA1762" s="121"/>
      <c r="AB1762" s="121"/>
      <c r="AC1762" s="121"/>
      <c r="AD1762" s="121"/>
      <c r="AE1762" s="121"/>
      <c r="AF1762" s="121"/>
      <c r="AG1762" s="155"/>
    </row>
    <row r="1763" spans="1:34" s="27" customFormat="1" ht="19.5" hidden="1" customHeight="1" x14ac:dyDescent="0.2">
      <c r="A1763" s="21"/>
      <c r="B1763" s="40" t="s">
        <v>1432</v>
      </c>
      <c r="C1763" s="41" t="s">
        <v>1433</v>
      </c>
      <c r="D1763" s="42">
        <v>1</v>
      </c>
      <c r="E1763" s="25" t="s">
        <v>35</v>
      </c>
      <c r="F1763" s="26"/>
      <c r="G1763" s="26"/>
      <c r="H1763" s="26"/>
      <c r="I1763" s="121"/>
      <c r="J1763" s="121"/>
      <c r="K1763" s="121"/>
      <c r="L1763" s="121"/>
      <c r="M1763" s="121"/>
      <c r="N1763" s="121"/>
      <c r="O1763" s="121"/>
      <c r="P1763" s="121"/>
      <c r="Q1763" s="121"/>
      <c r="R1763" s="121"/>
      <c r="S1763" s="121"/>
      <c r="T1763" s="121"/>
      <c r="U1763" s="121"/>
      <c r="V1763" s="121"/>
      <c r="W1763" s="121"/>
      <c r="X1763" s="121"/>
      <c r="Y1763" s="121"/>
      <c r="Z1763" s="121"/>
      <c r="AA1763" s="121"/>
      <c r="AB1763" s="121"/>
      <c r="AC1763" s="121"/>
      <c r="AD1763" s="121"/>
      <c r="AE1763" s="121"/>
      <c r="AF1763" s="121"/>
      <c r="AG1763" s="155"/>
    </row>
    <row r="1764" spans="1:34" s="27" customFormat="1" ht="25.5" hidden="1" customHeight="1" x14ac:dyDescent="0.2">
      <c r="A1764" s="21"/>
      <c r="B1764" s="40" t="s">
        <v>1434</v>
      </c>
      <c r="C1764" s="41" t="s">
        <v>1435</v>
      </c>
      <c r="D1764" s="42">
        <v>1</v>
      </c>
      <c r="E1764" s="25" t="s">
        <v>35</v>
      </c>
      <c r="F1764" s="26"/>
      <c r="G1764" s="26"/>
      <c r="H1764" s="26"/>
      <c r="I1764" s="121"/>
      <c r="J1764" s="121"/>
      <c r="K1764" s="121"/>
      <c r="L1764" s="121"/>
      <c r="M1764" s="121"/>
      <c r="N1764" s="121"/>
      <c r="O1764" s="121"/>
      <c r="P1764" s="121"/>
      <c r="Q1764" s="121"/>
      <c r="R1764" s="121"/>
      <c r="S1764" s="121"/>
      <c r="T1764" s="121"/>
      <c r="U1764" s="121"/>
      <c r="V1764" s="121"/>
      <c r="W1764" s="121"/>
      <c r="X1764" s="121"/>
      <c r="Y1764" s="121"/>
      <c r="Z1764" s="121"/>
      <c r="AA1764" s="121"/>
      <c r="AB1764" s="121"/>
      <c r="AC1764" s="121"/>
      <c r="AD1764" s="121"/>
      <c r="AE1764" s="121"/>
      <c r="AF1764" s="121"/>
      <c r="AG1764" s="155"/>
    </row>
    <row r="1765" spans="1:34" s="27" customFormat="1" ht="25.5" hidden="1" customHeight="1" x14ac:dyDescent="0.2">
      <c r="A1765" s="21"/>
      <c r="B1765" s="40" t="s">
        <v>1436</v>
      </c>
      <c r="C1765" s="41" t="s">
        <v>1437</v>
      </c>
      <c r="D1765" s="42">
        <v>2</v>
      </c>
      <c r="E1765" s="25" t="s">
        <v>35</v>
      </c>
      <c r="F1765" s="26"/>
      <c r="G1765" s="26"/>
      <c r="H1765" s="26"/>
      <c r="I1765" s="121"/>
      <c r="J1765" s="121"/>
      <c r="K1765" s="121"/>
      <c r="L1765" s="121"/>
      <c r="M1765" s="121"/>
      <c r="N1765" s="121"/>
      <c r="O1765" s="121"/>
      <c r="P1765" s="121"/>
      <c r="Q1765" s="121"/>
      <c r="R1765" s="121"/>
      <c r="S1765" s="121"/>
      <c r="T1765" s="121"/>
      <c r="U1765" s="121"/>
      <c r="V1765" s="121"/>
      <c r="W1765" s="121"/>
      <c r="X1765" s="121"/>
      <c r="Y1765" s="121"/>
      <c r="Z1765" s="121"/>
      <c r="AA1765" s="121"/>
      <c r="AB1765" s="121"/>
      <c r="AC1765" s="121"/>
      <c r="AD1765" s="121"/>
      <c r="AE1765" s="121"/>
      <c r="AF1765" s="121"/>
      <c r="AG1765" s="155"/>
    </row>
    <row r="1766" spans="1:34" s="27" customFormat="1" ht="25.5" hidden="1" customHeight="1" x14ac:dyDescent="0.2">
      <c r="A1766" s="21"/>
      <c r="B1766" s="40" t="s">
        <v>1438</v>
      </c>
      <c r="C1766" s="41" t="s">
        <v>1437</v>
      </c>
      <c r="D1766" s="42">
        <v>3</v>
      </c>
      <c r="E1766" s="25" t="s">
        <v>35</v>
      </c>
      <c r="F1766" s="26"/>
      <c r="G1766" s="26"/>
      <c r="H1766" s="26"/>
      <c r="I1766" s="121"/>
      <c r="J1766" s="121"/>
      <c r="K1766" s="121"/>
      <c r="L1766" s="121"/>
      <c r="M1766" s="121"/>
      <c r="N1766" s="121"/>
      <c r="O1766" s="121"/>
      <c r="P1766" s="121"/>
      <c r="Q1766" s="121"/>
      <c r="R1766" s="121"/>
      <c r="S1766" s="121"/>
      <c r="T1766" s="121"/>
      <c r="U1766" s="121"/>
      <c r="V1766" s="121"/>
      <c r="W1766" s="121"/>
      <c r="X1766" s="121"/>
      <c r="Y1766" s="121"/>
      <c r="Z1766" s="121"/>
      <c r="AA1766" s="121"/>
      <c r="AB1766" s="121"/>
      <c r="AC1766" s="121"/>
      <c r="AD1766" s="121"/>
      <c r="AE1766" s="121"/>
      <c r="AF1766" s="121"/>
      <c r="AG1766" s="155"/>
    </row>
    <row r="1767" spans="1:34" s="27" customFormat="1" ht="25.5" hidden="1" customHeight="1" x14ac:dyDescent="0.2">
      <c r="A1767" s="21"/>
      <c r="B1767" s="40" t="s">
        <v>1439</v>
      </c>
      <c r="C1767" s="41" t="s">
        <v>1437</v>
      </c>
      <c r="D1767" s="42">
        <v>4</v>
      </c>
      <c r="E1767" s="25" t="s">
        <v>35</v>
      </c>
      <c r="F1767" s="26"/>
      <c r="G1767" s="26"/>
      <c r="H1767" s="26"/>
      <c r="I1767" s="121"/>
      <c r="J1767" s="121"/>
      <c r="K1767" s="121"/>
      <c r="L1767" s="121"/>
      <c r="M1767" s="121"/>
      <c r="N1767" s="121"/>
      <c r="O1767" s="121"/>
      <c r="P1767" s="121"/>
      <c r="Q1767" s="121"/>
      <c r="R1767" s="121"/>
      <c r="S1767" s="121"/>
      <c r="T1767" s="121"/>
      <c r="U1767" s="121"/>
      <c r="V1767" s="121"/>
      <c r="W1767" s="121"/>
      <c r="X1767" s="121"/>
      <c r="Y1767" s="121"/>
      <c r="Z1767" s="121"/>
      <c r="AA1767" s="121"/>
      <c r="AB1767" s="121"/>
      <c r="AC1767" s="121"/>
      <c r="AD1767" s="121"/>
      <c r="AE1767" s="121"/>
      <c r="AF1767" s="121"/>
      <c r="AG1767" s="155"/>
    </row>
    <row r="1768" spans="1:34" s="27" customFormat="1" ht="25.5" hidden="1" customHeight="1" x14ac:dyDescent="0.2">
      <c r="A1768" s="99"/>
      <c r="B1768" s="40" t="s">
        <v>1440</v>
      </c>
      <c r="C1768" s="41" t="s">
        <v>1441</v>
      </c>
      <c r="D1768" s="111">
        <v>1</v>
      </c>
      <c r="E1768" s="25" t="s">
        <v>35</v>
      </c>
      <c r="F1768" s="26"/>
      <c r="G1768" s="26"/>
      <c r="H1768" s="26"/>
      <c r="I1768" s="121"/>
      <c r="J1768" s="121"/>
      <c r="K1768" s="121"/>
      <c r="L1768" s="121"/>
      <c r="M1768" s="121"/>
      <c r="N1768" s="121"/>
      <c r="O1768" s="121"/>
      <c r="P1768" s="121"/>
      <c r="Q1768" s="121"/>
      <c r="R1768" s="121"/>
      <c r="S1768" s="121"/>
      <c r="T1768" s="121"/>
      <c r="U1768" s="121"/>
      <c r="V1768" s="121"/>
      <c r="W1768" s="121"/>
      <c r="X1768" s="121"/>
      <c r="Y1768" s="121"/>
      <c r="Z1768" s="121"/>
      <c r="AA1768" s="121"/>
      <c r="AB1768" s="121"/>
      <c r="AC1768" s="121"/>
      <c r="AD1768" s="121"/>
      <c r="AE1768" s="121"/>
      <c r="AF1768" s="121"/>
      <c r="AG1768" s="155"/>
    </row>
    <row r="1769" spans="1:34" s="27" customFormat="1" ht="25.5" hidden="1" customHeight="1" x14ac:dyDescent="0.2">
      <c r="A1769" s="99"/>
      <c r="B1769" s="40" t="s">
        <v>1440</v>
      </c>
      <c r="C1769" s="41" t="s">
        <v>1441</v>
      </c>
      <c r="D1769" s="111">
        <v>2</v>
      </c>
      <c r="E1769" s="25" t="s">
        <v>35</v>
      </c>
      <c r="F1769" s="26"/>
      <c r="G1769" s="26"/>
      <c r="H1769" s="26"/>
      <c r="I1769" s="121"/>
      <c r="J1769" s="121"/>
      <c r="K1769" s="121"/>
      <c r="L1769" s="121"/>
      <c r="M1769" s="121"/>
      <c r="N1769" s="121"/>
      <c r="O1769" s="121"/>
      <c r="P1769" s="121"/>
      <c r="Q1769" s="121"/>
      <c r="R1769" s="121"/>
      <c r="S1769" s="121"/>
      <c r="T1769" s="121"/>
      <c r="U1769" s="121"/>
      <c r="V1769" s="121"/>
      <c r="W1769" s="121"/>
      <c r="X1769" s="121"/>
      <c r="Y1769" s="121"/>
      <c r="Z1769" s="121"/>
      <c r="AA1769" s="121"/>
      <c r="AB1769" s="121"/>
      <c r="AC1769" s="121"/>
      <c r="AD1769" s="121"/>
      <c r="AE1769" s="121"/>
      <c r="AF1769" s="121"/>
      <c r="AG1769" s="155"/>
    </row>
    <row r="1770" spans="1:34" s="27" customFormat="1" ht="25.5" hidden="1" customHeight="1" x14ac:dyDescent="0.2">
      <c r="A1770" s="99"/>
      <c r="B1770" s="40" t="s">
        <v>1442</v>
      </c>
      <c r="C1770" s="41" t="s">
        <v>1441</v>
      </c>
      <c r="D1770" s="111">
        <v>3</v>
      </c>
      <c r="E1770" s="25" t="s">
        <v>35</v>
      </c>
      <c r="F1770" s="26"/>
      <c r="G1770" s="26"/>
      <c r="H1770" s="26"/>
      <c r="I1770" s="121"/>
      <c r="J1770" s="121"/>
      <c r="K1770" s="121"/>
      <c r="L1770" s="121"/>
      <c r="M1770" s="121"/>
      <c r="N1770" s="121"/>
      <c r="O1770" s="121"/>
      <c r="P1770" s="121"/>
      <c r="Q1770" s="121"/>
      <c r="R1770" s="121"/>
      <c r="S1770" s="121"/>
      <c r="T1770" s="121"/>
      <c r="U1770" s="121"/>
      <c r="V1770" s="121"/>
      <c r="W1770" s="121"/>
      <c r="X1770" s="121"/>
      <c r="Y1770" s="121"/>
      <c r="Z1770" s="121"/>
      <c r="AA1770" s="121"/>
      <c r="AB1770" s="121"/>
      <c r="AC1770" s="121"/>
      <c r="AD1770" s="121"/>
      <c r="AE1770" s="121"/>
      <c r="AF1770" s="121"/>
      <c r="AG1770" s="155"/>
    </row>
    <row r="1771" spans="1:34" s="27" customFormat="1" ht="25.5" hidden="1" customHeight="1" x14ac:dyDescent="0.2">
      <c r="A1771" s="99"/>
      <c r="B1771" s="40" t="s">
        <v>1443</v>
      </c>
      <c r="C1771" s="41" t="s">
        <v>1441</v>
      </c>
      <c r="D1771" s="111">
        <v>4</v>
      </c>
      <c r="E1771" s="25" t="s">
        <v>35</v>
      </c>
      <c r="F1771" s="26"/>
      <c r="G1771" s="26"/>
      <c r="H1771" s="26"/>
      <c r="I1771" s="121"/>
      <c r="J1771" s="121"/>
      <c r="K1771" s="121"/>
      <c r="L1771" s="121"/>
      <c r="M1771" s="121"/>
      <c r="N1771" s="121"/>
      <c r="O1771" s="121"/>
      <c r="P1771" s="121"/>
      <c r="Q1771" s="121"/>
      <c r="R1771" s="121"/>
      <c r="S1771" s="121"/>
      <c r="T1771" s="121"/>
      <c r="U1771" s="121"/>
      <c r="V1771" s="121"/>
      <c r="W1771" s="121"/>
      <c r="X1771" s="121"/>
      <c r="Y1771" s="121"/>
      <c r="Z1771" s="121"/>
      <c r="AA1771" s="121"/>
      <c r="AB1771" s="121"/>
      <c r="AC1771" s="121"/>
      <c r="AD1771" s="121"/>
      <c r="AE1771" s="121"/>
      <c r="AF1771" s="121"/>
      <c r="AG1771" s="155"/>
    </row>
    <row r="1772" spans="1:34" s="27" customFormat="1" ht="25.5" customHeight="1" x14ac:dyDescent="0.2">
      <c r="A1772" s="99"/>
      <c r="B1772" s="112" t="s">
        <v>1444</v>
      </c>
      <c r="C1772" s="110"/>
      <c r="D1772" s="113"/>
      <c r="E1772" s="33"/>
      <c r="F1772" s="26"/>
      <c r="G1772" s="26"/>
      <c r="H1772" s="26"/>
      <c r="I1772" s="121"/>
      <c r="J1772" s="121"/>
      <c r="K1772" s="121"/>
      <c r="L1772" s="121"/>
      <c r="M1772" s="121"/>
      <c r="N1772" s="121"/>
      <c r="O1772" s="121"/>
      <c r="P1772" s="121"/>
      <c r="Q1772" s="121"/>
      <c r="R1772" s="121"/>
      <c r="S1772" s="121"/>
      <c r="T1772" s="121"/>
      <c r="U1772" s="121"/>
      <c r="V1772" s="121"/>
      <c r="W1772" s="121"/>
      <c r="X1772" s="121"/>
      <c r="Y1772" s="121"/>
      <c r="Z1772" s="121"/>
      <c r="AA1772" s="121"/>
      <c r="AB1772" s="121"/>
      <c r="AC1772" s="121"/>
      <c r="AD1772" s="121"/>
      <c r="AE1772" s="121"/>
      <c r="AF1772" s="121"/>
      <c r="AG1772" s="154"/>
    </row>
    <row r="1773" spans="1:34" s="27" customFormat="1" ht="25.5" customHeight="1" x14ac:dyDescent="0.2">
      <c r="A1773" s="99"/>
      <c r="B1773" s="40" t="s">
        <v>1445</v>
      </c>
      <c r="C1773" s="41" t="s">
        <v>1446</v>
      </c>
      <c r="D1773" s="51" t="s">
        <v>1447</v>
      </c>
      <c r="E1773" s="25" t="s">
        <v>35</v>
      </c>
      <c r="F1773" s="26"/>
      <c r="G1773" s="26"/>
      <c r="H1773" s="26"/>
      <c r="I1773" s="121"/>
      <c r="J1773" s="121">
        <v>26</v>
      </c>
      <c r="K1773" s="121"/>
      <c r="L1773" s="121">
        <v>10</v>
      </c>
      <c r="M1773" s="121"/>
      <c r="N1773" s="121">
        <v>8</v>
      </c>
      <c r="O1773" s="121"/>
      <c r="P1773" s="121"/>
      <c r="Q1773" s="121">
        <v>20</v>
      </c>
      <c r="R1773" s="121"/>
      <c r="S1773" s="121"/>
      <c r="T1773" s="121"/>
      <c r="U1773" s="121"/>
      <c r="V1773" s="121">
        <v>10</v>
      </c>
      <c r="W1773" s="121">
        <v>43</v>
      </c>
      <c r="X1773" s="121"/>
      <c r="Y1773" s="121"/>
      <c r="Z1773" s="121"/>
      <c r="AA1773" s="121"/>
      <c r="AB1773" s="121"/>
      <c r="AC1773" s="121"/>
      <c r="AD1773" s="121"/>
      <c r="AE1773" s="121"/>
      <c r="AF1773" s="121"/>
      <c r="AG1773" s="128">
        <f t="shared" ref="AG1773:AG1783" si="172">AF1773+AE1773+AD1773+AC1773+AB1773+AA1773+Z1773+Y1773+X1773+W1773+V1773+U1773+T1773+S1773+R1773+Q1773+P1773+O1773+N1773+M1773+L1773+K1773+J1773+I1773+F1773</f>
        <v>117</v>
      </c>
      <c r="AH1773" s="174"/>
    </row>
    <row r="1774" spans="1:34" s="27" customFormat="1" ht="25.5" customHeight="1" x14ac:dyDescent="0.2">
      <c r="A1774" s="99"/>
      <c r="B1774" s="40" t="s">
        <v>1448</v>
      </c>
      <c r="C1774" s="41" t="s">
        <v>1446</v>
      </c>
      <c r="D1774" s="114" t="s">
        <v>1449</v>
      </c>
      <c r="E1774" s="25" t="s">
        <v>35</v>
      </c>
      <c r="F1774" s="26"/>
      <c r="G1774" s="26"/>
      <c r="H1774" s="26"/>
      <c r="I1774" s="121"/>
      <c r="J1774" s="121">
        <v>26</v>
      </c>
      <c r="K1774" s="121"/>
      <c r="L1774" s="121">
        <v>10</v>
      </c>
      <c r="M1774" s="121"/>
      <c r="N1774" s="121">
        <v>8</v>
      </c>
      <c r="O1774" s="121"/>
      <c r="P1774" s="121"/>
      <c r="Q1774" s="121">
        <v>20</v>
      </c>
      <c r="R1774" s="121"/>
      <c r="S1774" s="121"/>
      <c r="T1774" s="121"/>
      <c r="U1774" s="121"/>
      <c r="V1774" s="121">
        <v>10</v>
      </c>
      <c r="W1774" s="121">
        <v>43</v>
      </c>
      <c r="X1774" s="121"/>
      <c r="Y1774" s="121"/>
      <c r="Z1774" s="121"/>
      <c r="AA1774" s="121"/>
      <c r="AB1774" s="121"/>
      <c r="AC1774" s="121"/>
      <c r="AD1774" s="121"/>
      <c r="AE1774" s="121"/>
      <c r="AF1774" s="121"/>
      <c r="AG1774" s="128">
        <f t="shared" si="172"/>
        <v>117</v>
      </c>
    </row>
    <row r="1775" spans="1:34" s="27" customFormat="1" ht="25.5" customHeight="1" x14ac:dyDescent="0.2">
      <c r="A1775" s="99"/>
      <c r="B1775" s="40" t="s">
        <v>1448</v>
      </c>
      <c r="C1775" s="41" t="s">
        <v>1446</v>
      </c>
      <c r="D1775" s="114" t="s">
        <v>1450</v>
      </c>
      <c r="E1775" s="25" t="s">
        <v>35</v>
      </c>
      <c r="F1775" s="26"/>
      <c r="G1775" s="26"/>
      <c r="H1775" s="26"/>
      <c r="I1775" s="121"/>
      <c r="J1775" s="121">
        <v>26</v>
      </c>
      <c r="K1775" s="121"/>
      <c r="L1775" s="121">
        <v>10</v>
      </c>
      <c r="M1775" s="121"/>
      <c r="N1775" s="121">
        <v>8</v>
      </c>
      <c r="O1775" s="121"/>
      <c r="P1775" s="121"/>
      <c r="Q1775" s="121">
        <v>20</v>
      </c>
      <c r="R1775" s="121"/>
      <c r="S1775" s="121"/>
      <c r="T1775" s="121"/>
      <c r="U1775" s="121"/>
      <c r="V1775" s="121">
        <v>10</v>
      </c>
      <c r="W1775" s="121">
        <v>43</v>
      </c>
      <c r="X1775" s="121"/>
      <c r="Y1775" s="121"/>
      <c r="Z1775" s="121"/>
      <c r="AA1775" s="121"/>
      <c r="AB1775" s="121"/>
      <c r="AC1775" s="121"/>
      <c r="AD1775" s="121"/>
      <c r="AE1775" s="121"/>
      <c r="AF1775" s="121"/>
      <c r="AG1775" s="128">
        <f t="shared" si="172"/>
        <v>117</v>
      </c>
    </row>
    <row r="1776" spans="1:34" s="27" customFormat="1" ht="25.5" customHeight="1" x14ac:dyDescent="0.2">
      <c r="A1776" s="99"/>
      <c r="B1776" s="40" t="s">
        <v>1448</v>
      </c>
      <c r="C1776" s="41" t="s">
        <v>1446</v>
      </c>
      <c r="D1776" s="114" t="s">
        <v>1451</v>
      </c>
      <c r="E1776" s="25" t="s">
        <v>35</v>
      </c>
      <c r="F1776" s="26"/>
      <c r="G1776" s="26"/>
      <c r="H1776" s="26"/>
      <c r="I1776" s="121"/>
      <c r="J1776" s="121">
        <v>26</v>
      </c>
      <c r="K1776" s="121"/>
      <c r="L1776" s="121">
        <v>10</v>
      </c>
      <c r="M1776" s="121"/>
      <c r="N1776" s="121">
        <v>8</v>
      </c>
      <c r="O1776" s="121"/>
      <c r="P1776" s="121"/>
      <c r="Q1776" s="121">
        <v>20</v>
      </c>
      <c r="R1776" s="121"/>
      <c r="S1776" s="121"/>
      <c r="T1776" s="121"/>
      <c r="U1776" s="121"/>
      <c r="V1776" s="121">
        <v>10</v>
      </c>
      <c r="W1776" s="121">
        <v>43</v>
      </c>
      <c r="X1776" s="121"/>
      <c r="Y1776" s="121"/>
      <c r="Z1776" s="121"/>
      <c r="AA1776" s="121"/>
      <c r="AB1776" s="121"/>
      <c r="AC1776" s="121"/>
      <c r="AD1776" s="121"/>
      <c r="AE1776" s="121"/>
      <c r="AF1776" s="121"/>
      <c r="AG1776" s="128">
        <f t="shared" si="172"/>
        <v>117</v>
      </c>
    </row>
    <row r="1777" spans="1:33" s="27" customFormat="1" ht="25.5" customHeight="1" x14ac:dyDescent="0.2">
      <c r="A1777" s="99"/>
      <c r="B1777" s="40" t="s">
        <v>1452</v>
      </c>
      <c r="C1777" s="41" t="s">
        <v>1453</v>
      </c>
      <c r="D1777" s="51" t="s">
        <v>1454</v>
      </c>
      <c r="E1777" s="25" t="s">
        <v>1120</v>
      </c>
      <c r="F1777" s="26"/>
      <c r="G1777" s="26"/>
      <c r="H1777" s="26"/>
      <c r="I1777" s="121"/>
      <c r="J1777" s="121"/>
      <c r="K1777" s="121"/>
      <c r="L1777" s="121"/>
      <c r="M1777" s="121"/>
      <c r="N1777" s="121"/>
      <c r="O1777" s="121"/>
      <c r="P1777" s="121"/>
      <c r="Q1777" s="121"/>
      <c r="R1777" s="121"/>
      <c r="S1777" s="121"/>
      <c r="T1777" s="121"/>
      <c r="U1777" s="121"/>
      <c r="V1777" s="121"/>
      <c r="W1777" s="121"/>
      <c r="X1777" s="121"/>
      <c r="Y1777" s="121"/>
      <c r="Z1777" s="121"/>
      <c r="AA1777" s="121"/>
      <c r="AB1777" s="121"/>
      <c r="AC1777" s="121"/>
      <c r="AD1777" s="121"/>
      <c r="AE1777" s="121"/>
      <c r="AF1777" s="121"/>
      <c r="AG1777" s="128">
        <f t="shared" si="172"/>
        <v>0</v>
      </c>
    </row>
    <row r="1778" spans="1:33" s="27" customFormat="1" ht="25.5" customHeight="1" x14ac:dyDescent="0.2">
      <c r="A1778" s="99"/>
      <c r="B1778" s="40" t="s">
        <v>1455</v>
      </c>
      <c r="C1778" s="41" t="s">
        <v>1456</v>
      </c>
      <c r="D1778" s="51" t="s">
        <v>1457</v>
      </c>
      <c r="E1778" s="25" t="s">
        <v>1120</v>
      </c>
      <c r="F1778" s="26"/>
      <c r="G1778" s="26"/>
      <c r="H1778" s="26"/>
      <c r="I1778" s="121"/>
      <c r="J1778" s="121"/>
      <c r="K1778" s="121"/>
      <c r="L1778" s="121"/>
      <c r="M1778" s="121"/>
      <c r="N1778" s="121"/>
      <c r="O1778" s="121"/>
      <c r="P1778" s="121"/>
      <c r="Q1778" s="121"/>
      <c r="R1778" s="121"/>
      <c r="S1778" s="121"/>
      <c r="T1778" s="121"/>
      <c r="U1778" s="121"/>
      <c r="V1778" s="121"/>
      <c r="W1778" s="121"/>
      <c r="X1778" s="121"/>
      <c r="Y1778" s="121"/>
      <c r="Z1778" s="121"/>
      <c r="AA1778" s="121"/>
      <c r="AB1778" s="121"/>
      <c r="AC1778" s="121"/>
      <c r="AD1778" s="121"/>
      <c r="AE1778" s="121"/>
      <c r="AF1778" s="121"/>
      <c r="AG1778" s="128">
        <f t="shared" si="172"/>
        <v>0</v>
      </c>
    </row>
    <row r="1779" spans="1:33" s="27" customFormat="1" ht="25.5" customHeight="1" x14ac:dyDescent="0.2">
      <c r="A1779" s="99"/>
      <c r="B1779" s="40" t="s">
        <v>1458</v>
      </c>
      <c r="C1779" s="41" t="s">
        <v>1459</v>
      </c>
      <c r="D1779" s="51" t="s">
        <v>834</v>
      </c>
      <c r="E1779" s="25" t="s">
        <v>35</v>
      </c>
      <c r="F1779" s="26"/>
      <c r="G1779" s="26"/>
      <c r="H1779" s="26"/>
      <c r="I1779" s="121"/>
      <c r="J1779" s="121"/>
      <c r="K1779" s="121"/>
      <c r="L1779" s="121"/>
      <c r="M1779" s="121"/>
      <c r="N1779" s="121"/>
      <c r="O1779" s="121"/>
      <c r="P1779" s="121"/>
      <c r="Q1779" s="121"/>
      <c r="R1779" s="121"/>
      <c r="S1779" s="121"/>
      <c r="T1779" s="121"/>
      <c r="U1779" s="121"/>
      <c r="V1779" s="121"/>
      <c r="W1779" s="121"/>
      <c r="X1779" s="121"/>
      <c r="Y1779" s="121"/>
      <c r="Z1779" s="121"/>
      <c r="AA1779" s="121"/>
      <c r="AB1779" s="121"/>
      <c r="AC1779" s="121"/>
      <c r="AD1779" s="121"/>
      <c r="AE1779" s="121"/>
      <c r="AF1779" s="121"/>
      <c r="AG1779" s="128">
        <f t="shared" si="172"/>
        <v>0</v>
      </c>
    </row>
    <row r="1780" spans="1:33" s="27" customFormat="1" ht="25.5" customHeight="1" x14ac:dyDescent="0.2">
      <c r="A1780" s="99"/>
      <c r="B1780" s="40" t="s">
        <v>1460</v>
      </c>
      <c r="C1780" s="41" t="s">
        <v>1461</v>
      </c>
      <c r="D1780" s="51" t="s">
        <v>440</v>
      </c>
      <c r="E1780" s="53" t="s">
        <v>35</v>
      </c>
      <c r="F1780" s="26"/>
      <c r="G1780" s="26"/>
      <c r="H1780" s="26"/>
      <c r="I1780" s="121"/>
      <c r="J1780" s="121"/>
      <c r="K1780" s="121"/>
      <c r="L1780" s="121"/>
      <c r="M1780" s="121"/>
      <c r="N1780" s="121"/>
      <c r="O1780" s="121"/>
      <c r="P1780" s="121"/>
      <c r="Q1780" s="121"/>
      <c r="R1780" s="121"/>
      <c r="S1780" s="121"/>
      <c r="T1780" s="121"/>
      <c r="U1780" s="121"/>
      <c r="V1780" s="121"/>
      <c r="W1780" s="121"/>
      <c r="X1780" s="121"/>
      <c r="Y1780" s="121"/>
      <c r="Z1780" s="121"/>
      <c r="AA1780" s="121"/>
      <c r="AB1780" s="121"/>
      <c r="AC1780" s="121"/>
      <c r="AD1780" s="121"/>
      <c r="AE1780" s="121"/>
      <c r="AF1780" s="121"/>
      <c r="AG1780" s="128">
        <f t="shared" si="172"/>
        <v>0</v>
      </c>
    </row>
    <row r="1781" spans="1:33" s="27" customFormat="1" ht="25.5" customHeight="1" x14ac:dyDescent="0.2">
      <c r="A1781" s="99"/>
      <c r="B1781" s="40" t="s">
        <v>1462</v>
      </c>
      <c r="C1781" s="41" t="s">
        <v>1461</v>
      </c>
      <c r="D1781" s="51" t="s">
        <v>1350</v>
      </c>
      <c r="E1781" s="53" t="s">
        <v>35</v>
      </c>
      <c r="F1781" s="26"/>
      <c r="G1781" s="26"/>
      <c r="H1781" s="26"/>
      <c r="I1781" s="121"/>
      <c r="J1781" s="121"/>
      <c r="K1781" s="121"/>
      <c r="L1781" s="121"/>
      <c r="M1781" s="121"/>
      <c r="N1781" s="121"/>
      <c r="O1781" s="121"/>
      <c r="P1781" s="121"/>
      <c r="Q1781" s="121"/>
      <c r="R1781" s="121"/>
      <c r="S1781" s="121"/>
      <c r="T1781" s="121"/>
      <c r="U1781" s="121"/>
      <c r="V1781" s="121"/>
      <c r="W1781" s="121"/>
      <c r="X1781" s="121"/>
      <c r="Y1781" s="121"/>
      <c r="Z1781" s="121"/>
      <c r="AA1781" s="121"/>
      <c r="AB1781" s="121"/>
      <c r="AC1781" s="121"/>
      <c r="AD1781" s="121"/>
      <c r="AE1781" s="121"/>
      <c r="AF1781" s="121"/>
      <c r="AG1781" s="128">
        <f t="shared" si="172"/>
        <v>0</v>
      </c>
    </row>
    <row r="1782" spans="1:33" s="27" customFormat="1" ht="25.5" customHeight="1" x14ac:dyDescent="0.2">
      <c r="A1782" s="99"/>
      <c r="B1782" s="40" t="s">
        <v>1463</v>
      </c>
      <c r="C1782" s="41" t="s">
        <v>1461</v>
      </c>
      <c r="D1782" s="51" t="s">
        <v>1464</v>
      </c>
      <c r="E1782" s="53" t="s">
        <v>35</v>
      </c>
      <c r="F1782" s="26"/>
      <c r="G1782" s="26"/>
      <c r="H1782" s="26"/>
      <c r="I1782" s="121"/>
      <c r="J1782" s="121"/>
      <c r="K1782" s="121"/>
      <c r="L1782" s="121"/>
      <c r="M1782" s="121"/>
      <c r="N1782" s="121"/>
      <c r="O1782" s="121"/>
      <c r="P1782" s="121"/>
      <c r="Q1782" s="121"/>
      <c r="R1782" s="121"/>
      <c r="S1782" s="121"/>
      <c r="T1782" s="121"/>
      <c r="U1782" s="121"/>
      <c r="V1782" s="121"/>
      <c r="W1782" s="121"/>
      <c r="X1782" s="121"/>
      <c r="Y1782" s="121"/>
      <c r="Z1782" s="121"/>
      <c r="AA1782" s="121"/>
      <c r="AB1782" s="121"/>
      <c r="AC1782" s="121"/>
      <c r="AD1782" s="121"/>
      <c r="AE1782" s="121"/>
      <c r="AF1782" s="121"/>
      <c r="AG1782" s="128">
        <f t="shared" si="172"/>
        <v>0</v>
      </c>
    </row>
    <row r="1783" spans="1:33" s="27" customFormat="1" ht="25.5" customHeight="1" x14ac:dyDescent="0.2">
      <c r="A1783" s="99"/>
      <c r="B1783" s="40" t="s">
        <v>1465</v>
      </c>
      <c r="C1783" s="41" t="s">
        <v>1461</v>
      </c>
      <c r="D1783" s="51" t="s">
        <v>440</v>
      </c>
      <c r="E1783" s="53" t="s">
        <v>54</v>
      </c>
      <c r="F1783" s="26"/>
      <c r="G1783" s="26"/>
      <c r="H1783" s="26"/>
      <c r="I1783" s="121"/>
      <c r="J1783" s="121"/>
      <c r="K1783" s="121"/>
      <c r="L1783" s="121"/>
      <c r="M1783" s="121"/>
      <c r="N1783" s="121"/>
      <c r="O1783" s="121"/>
      <c r="P1783" s="121"/>
      <c r="Q1783" s="121"/>
      <c r="R1783" s="121"/>
      <c r="S1783" s="121"/>
      <c r="T1783" s="121"/>
      <c r="U1783" s="121"/>
      <c r="V1783" s="121"/>
      <c r="W1783" s="121"/>
      <c r="X1783" s="121"/>
      <c r="Y1783" s="121"/>
      <c r="Z1783" s="121"/>
      <c r="AA1783" s="121"/>
      <c r="AB1783" s="121"/>
      <c r="AC1783" s="121"/>
      <c r="AD1783" s="121"/>
      <c r="AE1783" s="121"/>
      <c r="AF1783" s="121"/>
      <c r="AG1783" s="128">
        <f t="shared" si="172"/>
        <v>0</v>
      </c>
    </row>
    <row r="1784" spans="1:33" s="27" customFormat="1" ht="25.5" customHeight="1" x14ac:dyDescent="0.2">
      <c r="A1784" s="99"/>
      <c r="B1784" s="40" t="s">
        <v>282</v>
      </c>
      <c r="C1784" s="41" t="s">
        <v>265</v>
      </c>
      <c r="D1784" s="42">
        <v>5</v>
      </c>
      <c r="E1784" s="53" t="s">
        <v>35</v>
      </c>
      <c r="F1784" s="26"/>
      <c r="G1784" s="26"/>
      <c r="H1784" s="26"/>
      <c r="I1784" s="121"/>
      <c r="J1784" s="121"/>
      <c r="K1784" s="121"/>
      <c r="L1784" s="121"/>
      <c r="M1784" s="121"/>
      <c r="N1784" s="121"/>
      <c r="O1784" s="121"/>
      <c r="P1784" s="121"/>
      <c r="Q1784" s="121"/>
      <c r="R1784" s="121"/>
      <c r="S1784" s="121"/>
      <c r="T1784" s="121"/>
      <c r="U1784" s="121"/>
      <c r="V1784" s="121"/>
      <c r="W1784" s="121"/>
      <c r="X1784" s="121"/>
      <c r="Y1784" s="121"/>
      <c r="Z1784" s="121"/>
      <c r="AA1784" s="121"/>
      <c r="AB1784" s="121"/>
      <c r="AC1784" s="121"/>
      <c r="AD1784" s="121"/>
      <c r="AE1784" s="121"/>
      <c r="AF1784" s="121"/>
      <c r="AG1784" s="128">
        <f t="shared" ref="AG1784:AG1790" si="173">AF1784+AE1784+AD1784+AC1784+AB1784+AA1784+Z1784+Y1784+X1784+W1784+V1784+U1784+T1784+S1784+R1784+Q1784+P1784+O1784+N1784+M1784+L1784+K1784+J1784+I1784+F1784</f>
        <v>0</v>
      </c>
    </row>
    <row r="1785" spans="1:33" s="27" customFormat="1" ht="25.5" customHeight="1" x14ac:dyDescent="0.2">
      <c r="A1785" s="99"/>
      <c r="B1785" s="40" t="s">
        <v>282</v>
      </c>
      <c r="C1785" s="41" t="s">
        <v>265</v>
      </c>
      <c r="D1785" s="42">
        <v>6</v>
      </c>
      <c r="E1785" s="53" t="s">
        <v>35</v>
      </c>
      <c r="F1785" s="26"/>
      <c r="G1785" s="26"/>
      <c r="H1785" s="26"/>
      <c r="I1785" s="121"/>
      <c r="J1785" s="121"/>
      <c r="K1785" s="121"/>
      <c r="L1785" s="121"/>
      <c r="M1785" s="121"/>
      <c r="N1785" s="121"/>
      <c r="O1785" s="121"/>
      <c r="P1785" s="121"/>
      <c r="Q1785" s="121"/>
      <c r="R1785" s="121"/>
      <c r="S1785" s="121"/>
      <c r="T1785" s="121"/>
      <c r="U1785" s="121"/>
      <c r="V1785" s="121"/>
      <c r="W1785" s="121"/>
      <c r="X1785" s="121"/>
      <c r="Y1785" s="121"/>
      <c r="Z1785" s="121"/>
      <c r="AA1785" s="121"/>
      <c r="AB1785" s="121"/>
      <c r="AC1785" s="121"/>
      <c r="AD1785" s="121"/>
      <c r="AE1785" s="121"/>
      <c r="AF1785" s="121"/>
      <c r="AG1785" s="128">
        <f t="shared" si="173"/>
        <v>0</v>
      </c>
    </row>
    <row r="1786" spans="1:33" s="27" customFormat="1" ht="25.5" customHeight="1" x14ac:dyDescent="0.2">
      <c r="A1786" s="21"/>
      <c r="B1786" s="40" t="s">
        <v>1466</v>
      </c>
      <c r="C1786" s="41" t="s">
        <v>1467</v>
      </c>
      <c r="D1786" s="24">
        <v>9</v>
      </c>
      <c r="E1786" s="25" t="s">
        <v>60</v>
      </c>
      <c r="F1786" s="26"/>
      <c r="G1786" s="26"/>
      <c r="H1786" s="26"/>
      <c r="I1786" s="121">
        <v>75</v>
      </c>
      <c r="J1786" s="121"/>
      <c r="K1786" s="121"/>
      <c r="L1786" s="121"/>
      <c r="M1786" s="121"/>
      <c r="N1786" s="121"/>
      <c r="O1786" s="121"/>
      <c r="P1786" s="121"/>
      <c r="Q1786" s="121"/>
      <c r="R1786" s="121"/>
      <c r="S1786" s="121"/>
      <c r="T1786" s="121"/>
      <c r="U1786" s="121"/>
      <c r="V1786" s="121"/>
      <c r="W1786" s="121"/>
      <c r="X1786" s="121"/>
      <c r="Y1786" s="121"/>
      <c r="Z1786" s="121"/>
      <c r="AA1786" s="121"/>
      <c r="AB1786" s="121"/>
      <c r="AC1786" s="121"/>
      <c r="AD1786" s="121"/>
      <c r="AE1786" s="121"/>
      <c r="AF1786" s="121"/>
      <c r="AG1786" s="128">
        <f t="shared" si="173"/>
        <v>75</v>
      </c>
    </row>
    <row r="1787" spans="1:33" s="27" customFormat="1" ht="25.5" customHeight="1" x14ac:dyDescent="0.2">
      <c r="A1787" s="99"/>
      <c r="B1787" s="40" t="s">
        <v>1468</v>
      </c>
      <c r="C1787" s="41" t="s">
        <v>1467</v>
      </c>
      <c r="D1787" s="35">
        <v>9</v>
      </c>
      <c r="E1787" s="25" t="s">
        <v>38</v>
      </c>
      <c r="F1787" s="26"/>
      <c r="G1787" s="26"/>
      <c r="H1787" s="26"/>
      <c r="I1787" s="121"/>
      <c r="J1787" s="121"/>
      <c r="K1787" s="121"/>
      <c r="L1787" s="121"/>
      <c r="M1787" s="121"/>
      <c r="N1787" s="121"/>
      <c r="O1787" s="121"/>
      <c r="P1787" s="121"/>
      <c r="Q1787" s="121"/>
      <c r="R1787" s="121"/>
      <c r="S1787" s="121"/>
      <c r="T1787" s="121"/>
      <c r="U1787" s="121"/>
      <c r="V1787" s="121"/>
      <c r="W1787" s="121"/>
      <c r="X1787" s="121"/>
      <c r="Y1787" s="121"/>
      <c r="Z1787" s="121"/>
      <c r="AA1787" s="121"/>
      <c r="AB1787" s="121"/>
      <c r="AC1787" s="121"/>
      <c r="AD1787" s="121"/>
      <c r="AE1787" s="121"/>
      <c r="AF1787" s="121"/>
      <c r="AG1787" s="128">
        <f t="shared" si="173"/>
        <v>0</v>
      </c>
    </row>
    <row r="1788" spans="1:33" s="27" customFormat="1" ht="25.5" customHeight="1" x14ac:dyDescent="0.2">
      <c r="A1788" s="99"/>
      <c r="B1788" s="40" t="s">
        <v>1469</v>
      </c>
      <c r="C1788" s="115" t="s">
        <v>1470</v>
      </c>
      <c r="D1788" s="51" t="s">
        <v>440</v>
      </c>
      <c r="E1788" s="25" t="s">
        <v>54</v>
      </c>
      <c r="F1788" s="26"/>
      <c r="G1788" s="26"/>
      <c r="H1788" s="26"/>
      <c r="I1788" s="121"/>
      <c r="J1788" s="121"/>
      <c r="K1788" s="121"/>
      <c r="L1788" s="121"/>
      <c r="M1788" s="121"/>
      <c r="N1788" s="121"/>
      <c r="O1788" s="121"/>
      <c r="P1788" s="121"/>
      <c r="Q1788" s="121"/>
      <c r="R1788" s="121"/>
      <c r="S1788" s="121"/>
      <c r="T1788" s="121"/>
      <c r="U1788" s="121"/>
      <c r="V1788" s="121"/>
      <c r="W1788" s="121"/>
      <c r="X1788" s="121"/>
      <c r="Y1788" s="121"/>
      <c r="Z1788" s="121"/>
      <c r="AA1788" s="121"/>
      <c r="AB1788" s="121"/>
      <c r="AC1788" s="121"/>
      <c r="AD1788" s="121"/>
      <c r="AE1788" s="121"/>
      <c r="AF1788" s="121"/>
      <c r="AG1788" s="128">
        <f t="shared" si="173"/>
        <v>0</v>
      </c>
    </row>
    <row r="1789" spans="1:33" s="27" customFormat="1" ht="25.5" customHeight="1" x14ac:dyDescent="0.2">
      <c r="A1789" s="99"/>
      <c r="B1789" s="40" t="s">
        <v>1471</v>
      </c>
      <c r="C1789" s="115" t="s">
        <v>1472</v>
      </c>
      <c r="D1789" s="51" t="s">
        <v>590</v>
      </c>
      <c r="E1789" s="25" t="s">
        <v>54</v>
      </c>
      <c r="F1789" s="26"/>
      <c r="G1789" s="26"/>
      <c r="H1789" s="26"/>
      <c r="I1789" s="121"/>
      <c r="J1789" s="121"/>
      <c r="K1789" s="121"/>
      <c r="L1789" s="121"/>
      <c r="M1789" s="121"/>
      <c r="N1789" s="121"/>
      <c r="O1789" s="121"/>
      <c r="P1789" s="121"/>
      <c r="Q1789" s="121"/>
      <c r="R1789" s="121"/>
      <c r="S1789" s="121"/>
      <c r="T1789" s="121"/>
      <c r="U1789" s="121"/>
      <c r="V1789" s="121"/>
      <c r="W1789" s="121"/>
      <c r="X1789" s="121"/>
      <c r="Y1789" s="121"/>
      <c r="Z1789" s="121"/>
      <c r="AA1789" s="121"/>
      <c r="AB1789" s="121"/>
      <c r="AC1789" s="121"/>
      <c r="AD1789" s="121"/>
      <c r="AE1789" s="121"/>
      <c r="AF1789" s="121"/>
      <c r="AG1789" s="128">
        <f t="shared" si="173"/>
        <v>0</v>
      </c>
    </row>
    <row r="1790" spans="1:33" s="27" customFormat="1" ht="25.5" customHeight="1" x14ac:dyDescent="0.2">
      <c r="A1790" s="99"/>
      <c r="B1790" s="22" t="s">
        <v>1473</v>
      </c>
      <c r="C1790" s="116" t="s">
        <v>1474</v>
      </c>
      <c r="D1790" s="51" t="s">
        <v>898</v>
      </c>
      <c r="E1790" s="25" t="s">
        <v>54</v>
      </c>
      <c r="F1790" s="26"/>
      <c r="G1790" s="26"/>
      <c r="H1790" s="26"/>
      <c r="I1790" s="121"/>
      <c r="J1790" s="121"/>
      <c r="K1790" s="121"/>
      <c r="L1790" s="121"/>
      <c r="M1790" s="121"/>
      <c r="N1790" s="121"/>
      <c r="O1790" s="121"/>
      <c r="P1790" s="121"/>
      <c r="Q1790" s="121"/>
      <c r="R1790" s="121"/>
      <c r="S1790" s="121"/>
      <c r="T1790" s="121"/>
      <c r="U1790" s="121"/>
      <c r="V1790" s="121"/>
      <c r="W1790" s="121"/>
      <c r="X1790" s="121"/>
      <c r="Y1790" s="121"/>
      <c r="Z1790" s="121"/>
      <c r="AA1790" s="121"/>
      <c r="AB1790" s="121"/>
      <c r="AC1790" s="121"/>
      <c r="AD1790" s="121"/>
      <c r="AE1790" s="121"/>
      <c r="AF1790" s="121"/>
      <c r="AG1790" s="128">
        <f t="shared" si="173"/>
        <v>0</v>
      </c>
    </row>
    <row r="1791" spans="1:33" s="27" customFormat="1" ht="23.25" customHeight="1" x14ac:dyDescent="0.2">
      <c r="A1791" s="99"/>
      <c r="B1791" s="12" t="s">
        <v>1475</v>
      </c>
      <c r="C1791" s="117"/>
      <c r="D1791" s="81"/>
      <c r="E1791" s="33"/>
      <c r="F1791" s="26"/>
      <c r="G1791" s="26"/>
      <c r="H1791" s="26"/>
      <c r="I1791" s="121"/>
      <c r="J1791" s="121"/>
      <c r="K1791" s="121"/>
      <c r="L1791" s="121"/>
      <c r="M1791" s="121"/>
      <c r="N1791" s="121"/>
      <c r="O1791" s="121"/>
      <c r="P1791" s="121"/>
      <c r="Q1791" s="121"/>
      <c r="R1791" s="121"/>
      <c r="S1791" s="121"/>
      <c r="T1791" s="121"/>
      <c r="U1791" s="121"/>
      <c r="V1791" s="121"/>
      <c r="W1791" s="121"/>
      <c r="X1791" s="121"/>
      <c r="Y1791" s="121"/>
      <c r="Z1791" s="121"/>
      <c r="AA1791" s="121"/>
      <c r="AB1791" s="121"/>
      <c r="AC1791" s="121"/>
      <c r="AD1791" s="121"/>
      <c r="AE1791" s="121"/>
      <c r="AF1791" s="121"/>
      <c r="AG1791" s="155"/>
    </row>
    <row r="1792" spans="1:33" s="27" customFormat="1" ht="25.5" hidden="1" customHeight="1" x14ac:dyDescent="0.2">
      <c r="A1792" s="99"/>
      <c r="B1792" s="52" t="s">
        <v>1476</v>
      </c>
      <c r="C1792" s="118" t="s">
        <v>1477</v>
      </c>
      <c r="D1792" s="119">
        <v>1</v>
      </c>
      <c r="E1792" s="25" t="s">
        <v>35</v>
      </c>
      <c r="F1792" s="26"/>
      <c r="G1792" s="26"/>
      <c r="H1792" s="26"/>
      <c r="I1792" s="121"/>
      <c r="J1792" s="121"/>
      <c r="K1792" s="121"/>
      <c r="L1792" s="121"/>
      <c r="M1792" s="121"/>
      <c r="N1792" s="121"/>
      <c r="O1792" s="121"/>
      <c r="P1792" s="121"/>
      <c r="Q1792" s="121"/>
      <c r="R1792" s="121"/>
      <c r="S1792" s="121"/>
      <c r="T1792" s="121"/>
      <c r="U1792" s="121"/>
      <c r="V1792" s="121"/>
      <c r="W1792" s="121"/>
      <c r="X1792" s="121"/>
      <c r="Y1792" s="121"/>
      <c r="Z1792" s="121"/>
      <c r="AA1792" s="121"/>
      <c r="AB1792" s="121"/>
      <c r="AC1792" s="121"/>
      <c r="AD1792" s="121"/>
      <c r="AE1792" s="121"/>
      <c r="AF1792" s="121"/>
      <c r="AG1792" s="155"/>
    </row>
    <row r="1793" spans="1:33" s="27" customFormat="1" ht="25.5" hidden="1" customHeight="1" x14ac:dyDescent="0.2">
      <c r="A1793" s="99"/>
      <c r="B1793" s="52" t="s">
        <v>1478</v>
      </c>
      <c r="C1793" s="118" t="s">
        <v>1479</v>
      </c>
      <c r="D1793" s="119">
        <v>2</v>
      </c>
      <c r="E1793" s="25" t="s">
        <v>35</v>
      </c>
      <c r="F1793" s="26"/>
      <c r="G1793" s="26"/>
      <c r="H1793" s="26"/>
      <c r="I1793" s="121"/>
      <c r="J1793" s="121"/>
      <c r="K1793" s="121"/>
      <c r="L1793" s="121"/>
      <c r="M1793" s="121"/>
      <c r="N1793" s="121"/>
      <c r="O1793" s="121"/>
      <c r="P1793" s="121"/>
      <c r="Q1793" s="121"/>
      <c r="R1793" s="121"/>
      <c r="S1793" s="121"/>
      <c r="T1793" s="121"/>
      <c r="U1793" s="121"/>
      <c r="V1793" s="121"/>
      <c r="W1793" s="121"/>
      <c r="X1793" s="121"/>
      <c r="Y1793" s="121"/>
      <c r="Z1793" s="121"/>
      <c r="AA1793" s="121"/>
      <c r="AB1793" s="121"/>
      <c r="AC1793" s="121"/>
      <c r="AD1793" s="121"/>
      <c r="AE1793" s="121"/>
      <c r="AF1793" s="121"/>
      <c r="AG1793" s="155"/>
    </row>
    <row r="1794" spans="1:33" s="27" customFormat="1" ht="25.5" hidden="1" customHeight="1" x14ac:dyDescent="0.2">
      <c r="A1794" s="99"/>
      <c r="B1794" s="52" t="s">
        <v>1480</v>
      </c>
      <c r="C1794" s="118" t="s">
        <v>1479</v>
      </c>
      <c r="D1794" s="119">
        <v>3</v>
      </c>
      <c r="E1794" s="25" t="s">
        <v>35</v>
      </c>
      <c r="F1794" s="26"/>
      <c r="G1794" s="26"/>
      <c r="H1794" s="26"/>
      <c r="I1794" s="121"/>
      <c r="J1794" s="121"/>
      <c r="K1794" s="121"/>
      <c r="L1794" s="121"/>
      <c r="M1794" s="121"/>
      <c r="N1794" s="121"/>
      <c r="O1794" s="121"/>
      <c r="P1794" s="121"/>
      <c r="Q1794" s="121"/>
      <c r="R1794" s="121"/>
      <c r="S1794" s="121"/>
      <c r="T1794" s="121"/>
      <c r="U1794" s="121"/>
      <c r="V1794" s="121"/>
      <c r="W1794" s="121"/>
      <c r="X1794" s="121"/>
      <c r="Y1794" s="121"/>
      <c r="Z1794" s="121"/>
      <c r="AA1794" s="121"/>
      <c r="AB1794" s="121"/>
      <c r="AC1794" s="121"/>
      <c r="AD1794" s="121"/>
      <c r="AE1794" s="121"/>
      <c r="AF1794" s="121"/>
      <c r="AG1794" s="155"/>
    </row>
    <row r="1795" spans="1:33" s="27" customFormat="1" ht="25.5" hidden="1" customHeight="1" x14ac:dyDescent="0.2">
      <c r="A1795" s="99"/>
      <c r="B1795" s="52" t="s">
        <v>1481</v>
      </c>
      <c r="C1795" s="118" t="s">
        <v>1479</v>
      </c>
      <c r="D1795" s="119">
        <v>4</v>
      </c>
      <c r="E1795" s="25" t="s">
        <v>35</v>
      </c>
      <c r="F1795" s="26"/>
      <c r="G1795" s="26"/>
      <c r="H1795" s="26"/>
      <c r="I1795" s="121"/>
      <c r="J1795" s="121"/>
      <c r="K1795" s="121"/>
      <c r="L1795" s="121"/>
      <c r="M1795" s="121"/>
      <c r="N1795" s="121"/>
      <c r="O1795" s="121"/>
      <c r="P1795" s="121"/>
      <c r="Q1795" s="121"/>
      <c r="R1795" s="121"/>
      <c r="S1795" s="121"/>
      <c r="T1795" s="121"/>
      <c r="U1795" s="121"/>
      <c r="V1795" s="121"/>
      <c r="W1795" s="121"/>
      <c r="X1795" s="121"/>
      <c r="Y1795" s="121"/>
      <c r="Z1795" s="121"/>
      <c r="AA1795" s="121"/>
      <c r="AB1795" s="121"/>
      <c r="AC1795" s="121"/>
      <c r="AD1795" s="121"/>
      <c r="AE1795" s="121"/>
      <c r="AF1795" s="121"/>
      <c r="AG1795" s="155"/>
    </row>
    <row r="1796" spans="1:33" s="27" customFormat="1" ht="12" hidden="1" customHeight="1" x14ac:dyDescent="0.2">
      <c r="A1796" s="99"/>
      <c r="B1796" s="52" t="s">
        <v>1482</v>
      </c>
      <c r="C1796" s="77" t="s">
        <v>1483</v>
      </c>
      <c r="D1796" s="42">
        <v>1</v>
      </c>
      <c r="E1796" s="53" t="s">
        <v>1484</v>
      </c>
      <c r="F1796" s="26"/>
      <c r="G1796" s="26"/>
      <c r="H1796" s="26"/>
      <c r="I1796" s="121"/>
      <c r="J1796" s="121"/>
      <c r="K1796" s="121"/>
      <c r="L1796" s="121"/>
      <c r="M1796" s="121"/>
      <c r="N1796" s="121"/>
      <c r="O1796" s="121"/>
      <c r="P1796" s="121"/>
      <c r="Q1796" s="121"/>
      <c r="R1796" s="121"/>
      <c r="S1796" s="121"/>
      <c r="T1796" s="121"/>
      <c r="U1796" s="121"/>
      <c r="V1796" s="121"/>
      <c r="W1796" s="121"/>
      <c r="X1796" s="121"/>
      <c r="Y1796" s="121"/>
      <c r="Z1796" s="121"/>
      <c r="AA1796" s="121"/>
      <c r="AB1796" s="121"/>
      <c r="AC1796" s="121"/>
      <c r="AD1796" s="121"/>
      <c r="AE1796" s="121"/>
      <c r="AF1796" s="121"/>
      <c r="AG1796" s="155"/>
    </row>
    <row r="1797" spans="1:33" s="27" customFormat="1" ht="15" hidden="1" customHeight="1" x14ac:dyDescent="0.2">
      <c r="A1797" s="99"/>
      <c r="B1797" s="52" t="s">
        <v>1482</v>
      </c>
      <c r="C1797" s="77" t="s">
        <v>1483</v>
      </c>
      <c r="D1797" s="42">
        <v>2</v>
      </c>
      <c r="E1797" s="53" t="s">
        <v>1484</v>
      </c>
      <c r="F1797" s="26"/>
      <c r="G1797" s="26"/>
      <c r="H1797" s="26"/>
      <c r="I1797" s="121"/>
      <c r="J1797" s="121"/>
      <c r="K1797" s="121"/>
      <c r="L1797" s="121"/>
      <c r="M1797" s="121"/>
      <c r="N1797" s="121"/>
      <c r="O1797" s="121"/>
      <c r="P1797" s="121"/>
      <c r="Q1797" s="121"/>
      <c r="R1797" s="121"/>
      <c r="S1797" s="121"/>
      <c r="T1797" s="121"/>
      <c r="U1797" s="121"/>
      <c r="V1797" s="121"/>
      <c r="W1797" s="121"/>
      <c r="X1797" s="121"/>
      <c r="Y1797" s="121"/>
      <c r="Z1797" s="121"/>
      <c r="AA1797" s="121"/>
      <c r="AB1797" s="121"/>
      <c r="AC1797" s="121"/>
      <c r="AD1797" s="121"/>
      <c r="AE1797" s="121"/>
      <c r="AF1797" s="121"/>
      <c r="AG1797" s="155"/>
    </row>
    <row r="1798" spans="1:33" s="27" customFormat="1" ht="13.5" hidden="1" customHeight="1" x14ac:dyDescent="0.2">
      <c r="A1798" s="99"/>
      <c r="B1798" s="52" t="s">
        <v>1482</v>
      </c>
      <c r="C1798" s="77" t="s">
        <v>1485</v>
      </c>
      <c r="D1798" s="42">
        <v>3</v>
      </c>
      <c r="E1798" s="53" t="s">
        <v>1484</v>
      </c>
      <c r="F1798" s="26"/>
      <c r="G1798" s="26"/>
      <c r="H1798" s="26"/>
      <c r="I1798" s="121"/>
      <c r="J1798" s="121"/>
      <c r="K1798" s="121"/>
      <c r="L1798" s="121"/>
      <c r="M1798" s="121"/>
      <c r="N1798" s="121"/>
      <c r="O1798" s="121"/>
      <c r="P1798" s="121"/>
      <c r="Q1798" s="121"/>
      <c r="R1798" s="121"/>
      <c r="S1798" s="121"/>
      <c r="T1798" s="121"/>
      <c r="U1798" s="121"/>
      <c r="V1798" s="121"/>
      <c r="W1798" s="121"/>
      <c r="X1798" s="121"/>
      <c r="Y1798" s="121"/>
      <c r="Z1798" s="121"/>
      <c r="AA1798" s="121"/>
      <c r="AB1798" s="121"/>
      <c r="AC1798" s="121"/>
      <c r="AD1798" s="121"/>
      <c r="AE1798" s="121"/>
      <c r="AF1798" s="121"/>
      <c r="AG1798" s="155"/>
    </row>
    <row r="1799" spans="1:33" s="27" customFormat="1" ht="11.25" hidden="1" customHeight="1" x14ac:dyDescent="0.2">
      <c r="A1799" s="99"/>
      <c r="B1799" s="52" t="s">
        <v>1482</v>
      </c>
      <c r="C1799" s="77" t="s">
        <v>1485</v>
      </c>
      <c r="D1799" s="42">
        <v>4</v>
      </c>
      <c r="E1799" s="53" t="s">
        <v>1484</v>
      </c>
      <c r="F1799" s="26"/>
      <c r="G1799" s="26"/>
      <c r="H1799" s="26"/>
      <c r="I1799" s="121"/>
      <c r="J1799" s="121"/>
      <c r="K1799" s="121"/>
      <c r="L1799" s="121"/>
      <c r="M1799" s="121"/>
      <c r="N1799" s="121"/>
      <c r="O1799" s="121"/>
      <c r="P1799" s="121"/>
      <c r="Q1799" s="121"/>
      <c r="R1799" s="121"/>
      <c r="S1799" s="121"/>
      <c r="T1799" s="121"/>
      <c r="U1799" s="121"/>
      <c r="V1799" s="121"/>
      <c r="W1799" s="121"/>
      <c r="X1799" s="121"/>
      <c r="Y1799" s="121"/>
      <c r="Z1799" s="121"/>
      <c r="AA1799" s="121"/>
      <c r="AB1799" s="121"/>
      <c r="AC1799" s="121"/>
      <c r="AD1799" s="121"/>
      <c r="AE1799" s="121"/>
      <c r="AF1799" s="121"/>
      <c r="AG1799" s="155"/>
    </row>
    <row r="1800" spans="1:33" s="27" customFormat="1" ht="12" hidden="1" customHeight="1" x14ac:dyDescent="0.2">
      <c r="A1800" s="99"/>
      <c r="B1800" s="52" t="s">
        <v>1486</v>
      </c>
      <c r="C1800" s="118" t="s">
        <v>1487</v>
      </c>
      <c r="D1800" s="119">
        <v>5</v>
      </c>
      <c r="E1800" s="53" t="s">
        <v>1484</v>
      </c>
      <c r="F1800" s="26"/>
      <c r="G1800" s="26"/>
      <c r="H1800" s="26"/>
      <c r="I1800" s="121"/>
      <c r="J1800" s="121"/>
      <c r="K1800" s="121"/>
      <c r="L1800" s="121"/>
      <c r="M1800" s="121"/>
      <c r="N1800" s="121"/>
      <c r="O1800" s="121"/>
      <c r="P1800" s="121"/>
      <c r="Q1800" s="121"/>
      <c r="R1800" s="121"/>
      <c r="S1800" s="121"/>
      <c r="T1800" s="121"/>
      <c r="U1800" s="121"/>
      <c r="V1800" s="121"/>
      <c r="W1800" s="121"/>
      <c r="X1800" s="121"/>
      <c r="Y1800" s="121"/>
      <c r="Z1800" s="121"/>
      <c r="AA1800" s="121"/>
      <c r="AB1800" s="121"/>
      <c r="AC1800" s="121"/>
      <c r="AD1800" s="121"/>
      <c r="AE1800" s="121"/>
      <c r="AF1800" s="121"/>
      <c r="AG1800" s="155"/>
    </row>
    <row r="1801" spans="1:33" s="27" customFormat="1" ht="13.5" hidden="1" customHeight="1" x14ac:dyDescent="0.2">
      <c r="A1801" s="99"/>
      <c r="B1801" s="52" t="s">
        <v>1488</v>
      </c>
      <c r="C1801" s="118" t="s">
        <v>1487</v>
      </c>
      <c r="D1801" s="119">
        <v>6</v>
      </c>
      <c r="E1801" s="53" t="s">
        <v>1484</v>
      </c>
      <c r="F1801" s="26"/>
      <c r="G1801" s="26"/>
      <c r="H1801" s="26"/>
      <c r="I1801" s="121"/>
      <c r="J1801" s="121"/>
      <c r="K1801" s="121"/>
      <c r="L1801" s="121"/>
      <c r="M1801" s="121"/>
      <c r="N1801" s="121"/>
      <c r="O1801" s="121"/>
      <c r="P1801" s="121"/>
      <c r="Q1801" s="121"/>
      <c r="R1801" s="121"/>
      <c r="S1801" s="121"/>
      <c r="T1801" s="121"/>
      <c r="U1801" s="121"/>
      <c r="V1801" s="121"/>
      <c r="W1801" s="121"/>
      <c r="X1801" s="121"/>
      <c r="Y1801" s="121"/>
      <c r="Z1801" s="121"/>
      <c r="AA1801" s="121"/>
      <c r="AB1801" s="121"/>
      <c r="AC1801" s="121"/>
      <c r="AD1801" s="121"/>
      <c r="AE1801" s="121"/>
      <c r="AF1801" s="121"/>
      <c r="AG1801" s="155"/>
    </row>
    <row r="1802" spans="1:33" s="27" customFormat="1" ht="12" hidden="1" customHeight="1" x14ac:dyDescent="0.2">
      <c r="A1802" s="99"/>
      <c r="B1802" s="52" t="s">
        <v>1489</v>
      </c>
      <c r="C1802" s="118" t="s">
        <v>1487</v>
      </c>
      <c r="D1802" s="119">
        <v>7</v>
      </c>
      <c r="E1802" s="53" t="s">
        <v>1484</v>
      </c>
      <c r="F1802" s="26"/>
      <c r="G1802" s="26"/>
      <c r="H1802" s="26"/>
      <c r="I1802" s="121"/>
      <c r="J1802" s="121"/>
      <c r="K1802" s="121"/>
      <c r="L1802" s="121"/>
      <c r="M1802" s="121"/>
      <c r="N1802" s="121"/>
      <c r="O1802" s="121"/>
      <c r="P1802" s="121"/>
      <c r="Q1802" s="121"/>
      <c r="R1802" s="121"/>
      <c r="S1802" s="121"/>
      <c r="T1802" s="121"/>
      <c r="U1802" s="121"/>
      <c r="V1802" s="121"/>
      <c r="W1802" s="121"/>
      <c r="X1802" s="121"/>
      <c r="Y1802" s="121"/>
      <c r="Z1802" s="121"/>
      <c r="AA1802" s="121"/>
      <c r="AB1802" s="121"/>
      <c r="AC1802" s="121"/>
      <c r="AD1802" s="121"/>
      <c r="AE1802" s="121"/>
      <c r="AF1802" s="121"/>
      <c r="AG1802" s="155"/>
    </row>
    <row r="1803" spans="1:33" s="27" customFormat="1" ht="12.75" hidden="1" customHeight="1" x14ac:dyDescent="0.2">
      <c r="A1803" s="99"/>
      <c r="B1803" s="52" t="s">
        <v>1490</v>
      </c>
      <c r="C1803" s="118" t="s">
        <v>1487</v>
      </c>
      <c r="D1803" s="119">
        <v>8</v>
      </c>
      <c r="E1803" s="53" t="s">
        <v>1484</v>
      </c>
      <c r="F1803" s="26"/>
      <c r="G1803" s="26"/>
      <c r="H1803" s="26"/>
      <c r="I1803" s="121"/>
      <c r="J1803" s="121"/>
      <c r="K1803" s="121"/>
      <c r="L1803" s="121"/>
      <c r="M1803" s="121"/>
      <c r="N1803" s="121"/>
      <c r="O1803" s="121"/>
      <c r="P1803" s="121"/>
      <c r="Q1803" s="121"/>
      <c r="R1803" s="121"/>
      <c r="S1803" s="121"/>
      <c r="T1803" s="121"/>
      <c r="U1803" s="121"/>
      <c r="V1803" s="121"/>
      <c r="W1803" s="121"/>
      <c r="X1803" s="121"/>
      <c r="Y1803" s="121"/>
      <c r="Z1803" s="121"/>
      <c r="AA1803" s="121"/>
      <c r="AB1803" s="121"/>
      <c r="AC1803" s="121"/>
      <c r="AD1803" s="121"/>
      <c r="AE1803" s="121"/>
      <c r="AF1803" s="121"/>
      <c r="AG1803" s="155"/>
    </row>
    <row r="1804" spans="1:33" s="27" customFormat="1" ht="12.75" hidden="1" customHeight="1" x14ac:dyDescent="0.2">
      <c r="A1804" s="99"/>
      <c r="B1804" s="52" t="s">
        <v>1491</v>
      </c>
      <c r="C1804" s="118" t="s">
        <v>1487</v>
      </c>
      <c r="D1804" s="119">
        <v>9</v>
      </c>
      <c r="E1804" s="53" t="s">
        <v>1484</v>
      </c>
      <c r="F1804" s="26"/>
      <c r="G1804" s="26"/>
      <c r="H1804" s="26"/>
      <c r="I1804" s="121"/>
      <c r="J1804" s="121"/>
      <c r="K1804" s="121"/>
      <c r="L1804" s="121"/>
      <c r="M1804" s="121"/>
      <c r="N1804" s="121"/>
      <c r="O1804" s="121"/>
      <c r="P1804" s="121"/>
      <c r="Q1804" s="121"/>
      <c r="R1804" s="121"/>
      <c r="S1804" s="121"/>
      <c r="T1804" s="121"/>
      <c r="U1804" s="121"/>
      <c r="V1804" s="121"/>
      <c r="W1804" s="121"/>
      <c r="X1804" s="121"/>
      <c r="Y1804" s="121"/>
      <c r="Z1804" s="121"/>
      <c r="AA1804" s="121"/>
      <c r="AB1804" s="121"/>
      <c r="AC1804" s="121"/>
      <c r="AD1804" s="121"/>
      <c r="AE1804" s="121"/>
      <c r="AF1804" s="121"/>
      <c r="AG1804" s="155"/>
    </row>
    <row r="1805" spans="1:33" s="27" customFormat="1" ht="12.75" hidden="1" customHeight="1" x14ac:dyDescent="0.2">
      <c r="A1805" s="99"/>
      <c r="B1805" s="48" t="s">
        <v>1492</v>
      </c>
      <c r="C1805" s="25" t="s">
        <v>1493</v>
      </c>
      <c r="D1805" s="35">
        <v>5</v>
      </c>
      <c r="E1805" s="53" t="s">
        <v>1484</v>
      </c>
      <c r="F1805" s="26"/>
      <c r="G1805" s="26"/>
      <c r="H1805" s="26"/>
      <c r="I1805" s="121"/>
      <c r="J1805" s="121"/>
      <c r="K1805" s="121"/>
      <c r="L1805" s="121"/>
      <c r="M1805" s="121"/>
      <c r="N1805" s="121"/>
      <c r="O1805" s="121"/>
      <c r="P1805" s="121"/>
      <c r="Q1805" s="121"/>
      <c r="R1805" s="121"/>
      <c r="S1805" s="121"/>
      <c r="T1805" s="121"/>
      <c r="U1805" s="121"/>
      <c r="V1805" s="121"/>
      <c r="W1805" s="121"/>
      <c r="X1805" s="121"/>
      <c r="Y1805" s="121"/>
      <c r="Z1805" s="121"/>
      <c r="AA1805" s="121"/>
      <c r="AB1805" s="121"/>
      <c r="AC1805" s="121"/>
      <c r="AD1805" s="121"/>
      <c r="AE1805" s="121"/>
      <c r="AF1805" s="121"/>
      <c r="AG1805" s="155"/>
    </row>
    <row r="1806" spans="1:33" s="27" customFormat="1" ht="15" hidden="1" customHeight="1" x14ac:dyDescent="0.2">
      <c r="A1806" s="99"/>
      <c r="B1806" s="48" t="s">
        <v>1494</v>
      </c>
      <c r="C1806" s="25" t="s">
        <v>1493</v>
      </c>
      <c r="D1806" s="35">
        <v>6</v>
      </c>
      <c r="E1806" s="53" t="s">
        <v>1484</v>
      </c>
      <c r="F1806" s="26"/>
      <c r="G1806" s="26"/>
      <c r="H1806" s="26"/>
      <c r="I1806" s="121"/>
      <c r="J1806" s="121"/>
      <c r="K1806" s="121"/>
      <c r="L1806" s="121"/>
      <c r="M1806" s="121"/>
      <c r="N1806" s="121"/>
      <c r="O1806" s="121"/>
      <c r="P1806" s="121"/>
      <c r="Q1806" s="121"/>
      <c r="R1806" s="121"/>
      <c r="S1806" s="121"/>
      <c r="T1806" s="121"/>
      <c r="U1806" s="121"/>
      <c r="V1806" s="121"/>
      <c r="W1806" s="121"/>
      <c r="X1806" s="121"/>
      <c r="Y1806" s="121"/>
      <c r="Z1806" s="121"/>
      <c r="AA1806" s="121"/>
      <c r="AB1806" s="121"/>
      <c r="AC1806" s="121"/>
      <c r="AD1806" s="121"/>
      <c r="AE1806" s="121"/>
      <c r="AF1806" s="121"/>
      <c r="AG1806" s="155"/>
    </row>
    <row r="1807" spans="1:33" s="27" customFormat="1" ht="12.75" hidden="1" customHeight="1" x14ac:dyDescent="0.2">
      <c r="A1807" s="99"/>
      <c r="B1807" s="48" t="s">
        <v>1495</v>
      </c>
      <c r="C1807" s="25" t="s">
        <v>1493</v>
      </c>
      <c r="D1807" s="35">
        <v>7</v>
      </c>
      <c r="E1807" s="53" t="s">
        <v>1484</v>
      </c>
      <c r="F1807" s="26"/>
      <c r="G1807" s="26"/>
      <c r="H1807" s="26"/>
      <c r="I1807" s="121"/>
      <c r="J1807" s="121"/>
      <c r="K1807" s="121"/>
      <c r="L1807" s="121"/>
      <c r="M1807" s="121"/>
      <c r="N1807" s="121"/>
      <c r="O1807" s="121"/>
      <c r="P1807" s="121"/>
      <c r="Q1807" s="121"/>
      <c r="R1807" s="121"/>
      <c r="S1807" s="121"/>
      <c r="T1807" s="121"/>
      <c r="U1807" s="121"/>
      <c r="V1807" s="121"/>
      <c r="W1807" s="121"/>
      <c r="X1807" s="121"/>
      <c r="Y1807" s="121"/>
      <c r="Z1807" s="121"/>
      <c r="AA1807" s="121"/>
      <c r="AB1807" s="121"/>
      <c r="AC1807" s="121"/>
      <c r="AD1807" s="121"/>
      <c r="AE1807" s="121"/>
      <c r="AF1807" s="121"/>
      <c r="AG1807" s="155"/>
    </row>
    <row r="1808" spans="1:33" s="27" customFormat="1" ht="13.5" hidden="1" customHeight="1" x14ac:dyDescent="0.2">
      <c r="A1808" s="99"/>
      <c r="B1808" s="48" t="s">
        <v>1496</v>
      </c>
      <c r="C1808" s="25" t="s">
        <v>1493</v>
      </c>
      <c r="D1808" s="35">
        <v>8</v>
      </c>
      <c r="E1808" s="53" t="s">
        <v>1484</v>
      </c>
      <c r="F1808" s="26"/>
      <c r="G1808" s="26"/>
      <c r="H1808" s="26"/>
      <c r="I1808" s="121"/>
      <c r="J1808" s="121"/>
      <c r="K1808" s="121"/>
      <c r="L1808" s="121"/>
      <c r="M1808" s="121"/>
      <c r="N1808" s="121"/>
      <c r="O1808" s="121"/>
      <c r="P1808" s="121"/>
      <c r="Q1808" s="121"/>
      <c r="R1808" s="121"/>
      <c r="S1808" s="121"/>
      <c r="T1808" s="121"/>
      <c r="U1808" s="121"/>
      <c r="V1808" s="121"/>
      <c r="W1808" s="121"/>
      <c r="X1808" s="121"/>
      <c r="Y1808" s="121"/>
      <c r="Z1808" s="121"/>
      <c r="AA1808" s="121"/>
      <c r="AB1808" s="121"/>
      <c r="AC1808" s="121"/>
      <c r="AD1808" s="121"/>
      <c r="AE1808" s="121"/>
      <c r="AF1808" s="121"/>
      <c r="AG1808" s="155"/>
    </row>
    <row r="1809" spans="1:33" s="27" customFormat="1" ht="13.5" hidden="1" customHeight="1" x14ac:dyDescent="0.2">
      <c r="A1809" s="99"/>
      <c r="B1809" s="48" t="s">
        <v>1497</v>
      </c>
      <c r="C1809" s="25" t="s">
        <v>1493</v>
      </c>
      <c r="D1809" s="35">
        <v>9</v>
      </c>
      <c r="E1809" s="53" t="s">
        <v>1484</v>
      </c>
      <c r="F1809" s="26"/>
      <c r="G1809" s="26"/>
      <c r="H1809" s="26"/>
      <c r="I1809" s="121"/>
      <c r="J1809" s="121"/>
      <c r="K1809" s="121"/>
      <c r="L1809" s="121"/>
      <c r="M1809" s="121"/>
      <c r="N1809" s="121"/>
      <c r="O1809" s="121"/>
      <c r="P1809" s="121"/>
      <c r="Q1809" s="121"/>
      <c r="R1809" s="121"/>
      <c r="S1809" s="121"/>
      <c r="T1809" s="121"/>
      <c r="U1809" s="121"/>
      <c r="V1809" s="121"/>
      <c r="W1809" s="121"/>
      <c r="X1809" s="121"/>
      <c r="Y1809" s="121"/>
      <c r="Z1809" s="121"/>
      <c r="AA1809" s="121"/>
      <c r="AB1809" s="121"/>
      <c r="AC1809" s="121"/>
      <c r="AD1809" s="121"/>
      <c r="AE1809" s="121"/>
      <c r="AF1809" s="121"/>
      <c r="AG1809" s="155"/>
    </row>
    <row r="1810" spans="1:33" ht="17.25" customHeight="1" x14ac:dyDescent="0.2">
      <c r="B1810" s="168"/>
      <c r="C1810" s="168"/>
      <c r="D1810" s="16"/>
      <c r="E1810" s="169" t="s">
        <v>1519</v>
      </c>
      <c r="F1810" s="168">
        <f>SUM(F5:F1806)</f>
        <v>13153</v>
      </c>
      <c r="G1810" s="168">
        <v>62</v>
      </c>
      <c r="H1810" s="168">
        <v>924</v>
      </c>
      <c r="I1810" s="168">
        <v>13723</v>
      </c>
      <c r="J1810" s="168">
        <v>9777</v>
      </c>
      <c r="K1810" s="168">
        <v>9759</v>
      </c>
      <c r="L1810" s="168">
        <v>7309</v>
      </c>
      <c r="M1810" s="168">
        <v>11813</v>
      </c>
      <c r="N1810" s="168">
        <v>1403</v>
      </c>
      <c r="O1810" s="168">
        <v>695</v>
      </c>
      <c r="P1810" s="168">
        <v>6374</v>
      </c>
      <c r="Q1810" s="168">
        <v>4075</v>
      </c>
      <c r="R1810" s="168">
        <v>1361</v>
      </c>
      <c r="S1810" s="168">
        <v>954</v>
      </c>
      <c r="T1810" s="168">
        <v>300</v>
      </c>
      <c r="U1810" s="168">
        <v>92</v>
      </c>
      <c r="V1810" s="168">
        <v>938</v>
      </c>
      <c r="W1810" s="168">
        <v>8482</v>
      </c>
      <c r="X1810" s="168">
        <v>3736</v>
      </c>
      <c r="Y1810" s="168">
        <v>2120</v>
      </c>
      <c r="Z1810" s="168">
        <v>2259</v>
      </c>
      <c r="AA1810" s="168">
        <v>89</v>
      </c>
      <c r="AB1810" s="168">
        <v>351</v>
      </c>
      <c r="AC1810" s="168">
        <v>388</v>
      </c>
      <c r="AD1810" s="168">
        <v>488</v>
      </c>
      <c r="AE1810" s="168">
        <v>214</v>
      </c>
      <c r="AF1810" s="168">
        <v>398</v>
      </c>
      <c r="AG1810" s="179">
        <f>SUM(F1810:AF1810)</f>
        <v>101237</v>
      </c>
    </row>
  </sheetData>
  <autoFilter ref="A6:AG1810"/>
  <mergeCells count="1">
    <mergeCell ref="B2:AG2"/>
  </mergeCells>
  <pageMargins left="0.196527777777778" right="0" top="0.196527777777778" bottom="0.196527777777778" header="0.51180555555555496" footer="0.51180555555555496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2.75" x14ac:dyDescent="0.2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Обменный фонд_2021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</dc:creator>
  <dc:description/>
  <cp:lastModifiedBy>IMC-18-1</cp:lastModifiedBy>
  <cp:revision>21</cp:revision>
  <dcterms:created xsi:type="dcterms:W3CDTF">2020-05-25T05:17:21Z</dcterms:created>
  <dcterms:modified xsi:type="dcterms:W3CDTF">2022-06-09T02:14:08Z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